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Z:\PER SITO BILANCIO PREVENTIVO\"/>
    </mc:Choice>
  </mc:AlternateContent>
  <xr:revisionPtr revIDLastSave="0" documentId="13_ncr:1_{99CDF989-35FF-49E1-B887-1FE366D82201}" xr6:coauthVersionLast="45" xr6:coauthVersionMax="45" xr10:uidLastSave="{00000000-0000-0000-0000-000000000000}"/>
  <bookViews>
    <workbookView xWindow="-120" yWindow="-120" windowWidth="21840" windowHeight="13140" tabRatio="500" activeTab="2" xr2:uid="{00000000-000D-0000-FFFF-FFFF00000000}"/>
  </bookViews>
  <sheets>
    <sheet name="Entrate x Titoli 2017" sheetId="6" r:id="rId1"/>
    <sheet name="Grafico entrate 2017" sheetId="7" r:id="rId2"/>
    <sheet name="Spese per missione 2017" sheetId="13" r:id="rId3"/>
    <sheet name="Grafico missione 2017" sheetId="1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26" i="13" l="1"/>
  <c r="D8" i="6"/>
  <c r="E25" i="13" l="1"/>
  <c r="E17" i="13"/>
  <c r="E24" i="13"/>
  <c r="E15" i="13"/>
  <c r="E7" i="6"/>
  <c r="E5" i="6"/>
  <c r="E6" i="6"/>
  <c r="E13" i="13"/>
  <c r="E5" i="13"/>
  <c r="E8" i="6" l="1"/>
</calcChain>
</file>

<file path=xl/sharedStrings.xml><?xml version="1.0" encoding="utf-8"?>
<sst xmlns="http://schemas.openxmlformats.org/spreadsheetml/2006/main" count="58" uniqueCount="57">
  <si>
    <t>TITOLO</t>
  </si>
  <si>
    <t>DENOMINAZIONE</t>
  </si>
  <si>
    <t>Titolo 2</t>
  </si>
  <si>
    <t>Trasferimenti correnti</t>
  </si>
  <si>
    <t>Titolo 3</t>
  </si>
  <si>
    <t>Entrate extratributarie</t>
  </si>
  <si>
    <t>Titolo 4</t>
  </si>
  <si>
    <t>Entrate in conto capitale</t>
  </si>
  <si>
    <t>TOTALE</t>
  </si>
  <si>
    <t>MISSIONE</t>
  </si>
  <si>
    <t>Missione 01</t>
  </si>
  <si>
    <t>Servizi istituzionali, generali e di gestione</t>
  </si>
  <si>
    <t>Missione 02</t>
  </si>
  <si>
    <t>Giustizia</t>
  </si>
  <si>
    <t>Missione 03</t>
  </si>
  <si>
    <t>Ordine pubblico e sicurezza</t>
  </si>
  <si>
    <t>Missione 04</t>
  </si>
  <si>
    <t>Istruzione e diritto allo studio</t>
  </si>
  <si>
    <t>Missione 05</t>
  </si>
  <si>
    <t>Tutela e valorizzazione dei beni e attività culturali</t>
  </si>
  <si>
    <t>Missione 06</t>
  </si>
  <si>
    <t>Politiche giovanili, sport e tempo libero</t>
  </si>
  <si>
    <t>Missione 07</t>
  </si>
  <si>
    <t>Turismo</t>
  </si>
  <si>
    <t>Missione 08</t>
  </si>
  <si>
    <t>Assetto del territorio ed edilizia abitativa</t>
  </si>
  <si>
    <t>Missione 09</t>
  </si>
  <si>
    <t>Sviluppo sostenibile e tutela del territorio e dell'ambiente</t>
  </si>
  <si>
    <t>Missione 10</t>
  </si>
  <si>
    <t>Trasporti e dirito alla mobilità</t>
  </si>
  <si>
    <t>Missione 11</t>
  </si>
  <si>
    <t>Soccorso civile</t>
  </si>
  <si>
    <t>Missione 12</t>
  </si>
  <si>
    <t>Diritti sociali, politiche sociali e famiglia</t>
  </si>
  <si>
    <t>Missione 13</t>
  </si>
  <si>
    <t>Tutela della salute</t>
  </si>
  <si>
    <t>Missione 14</t>
  </si>
  <si>
    <t>Sviluppo economico e competitività</t>
  </si>
  <si>
    <t>Missione 15</t>
  </si>
  <si>
    <t>Politiche per il lavoro e la formazione professionale</t>
  </si>
  <si>
    <t>Missione 16</t>
  </si>
  <si>
    <t>Agricoltura, politiche agroalimentari e pesca</t>
  </si>
  <si>
    <t>Missione 17</t>
  </si>
  <si>
    <t>Energia e diversificazione delle fonti energetiche</t>
  </si>
  <si>
    <t>Missione 18</t>
  </si>
  <si>
    <t>Relazioni con le altre autonomie territoriali e locali</t>
  </si>
  <si>
    <t>Missione 19</t>
  </si>
  <si>
    <t>Relazioni internazionali</t>
  </si>
  <si>
    <t>Missione 20</t>
  </si>
  <si>
    <t>Fondi e accantonamenti</t>
  </si>
  <si>
    <t>Missione 50</t>
  </si>
  <si>
    <t>Debito pubblico</t>
  </si>
  <si>
    <t>DESCRIZIONE</t>
  </si>
  <si>
    <t>PREVISIONE</t>
  </si>
  <si>
    <t>%</t>
  </si>
  <si>
    <t>TOTALE MISSIONI</t>
  </si>
  <si>
    <t>STANZIAMENTO PREVISIONALE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</si>
</sst>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\-??_-;_-@_-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164" fontId="0" fillId="0" borderId="0" xfId="0" applyNumberFormat="1"/>
    <xf numFmtId="164" fontId="0" fillId="0" borderId="0" xfId="0" applyNumberFormat="1" applyAlignment="1">
      <alignment wrapText="1"/>
    </xf>
    <xf numFmtId="0" fontId="0" fillId="0" borderId="0" xfId="0" applyAlignment="1">
      <alignment wrapText="1"/>
    </xf>
    <xf numFmtId="164" fontId="0" fillId="0" borderId="1" xfId="0" applyNumberFormat="1" applyBorder="1" applyAlignment="1">
      <alignment wrapText="1"/>
    </xf>
    <xf numFmtId="164" fontId="0" fillId="0" borderId="1" xfId="0" applyNumberFormat="1" applyBorder="1"/>
    <xf numFmtId="164" fontId="0" fillId="0" borderId="8" xfId="0" applyNumberFormat="1" applyBorder="1"/>
    <xf numFmtId="0" fontId="0" fillId="0" borderId="1" xfId="0" applyBorder="1" applyAlignment="1">
      <alignment wrapText="1"/>
    </xf>
    <xf numFmtId="0" fontId="0" fillId="0" borderId="1" xfId="0" applyFont="1" applyBorder="1" applyAlignment="1"/>
    <xf numFmtId="0" fontId="0" fillId="0" borderId="0" xfId="0" applyAlignment="1">
      <alignment horizontal="center"/>
    </xf>
    <xf numFmtId="0" fontId="0" fillId="0" borderId="5" xfId="0" applyBorder="1" applyAlignment="1">
      <alignment wrapText="1"/>
    </xf>
    <xf numFmtId="2" fontId="0" fillId="0" borderId="6" xfId="0" applyNumberFormat="1" applyBorder="1" applyAlignment="1">
      <alignment horizontal="center" wrapText="1"/>
    </xf>
    <xf numFmtId="2" fontId="0" fillId="0" borderId="6" xfId="0" applyNumberFormat="1" applyBorder="1" applyAlignment="1">
      <alignment horizontal="center"/>
    </xf>
    <xf numFmtId="0" fontId="0" fillId="0" borderId="7" xfId="0" applyBorder="1"/>
    <xf numFmtId="0" fontId="0" fillId="0" borderId="8" xfId="0" applyBorder="1"/>
    <xf numFmtId="2" fontId="0" fillId="0" borderId="9" xfId="0" applyNumberFormat="1" applyBorder="1" applyAlignment="1">
      <alignment horizontal="center"/>
    </xf>
    <xf numFmtId="164" fontId="1" fillId="0" borderId="2" xfId="0" applyNumberFormat="1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0" fillId="0" borderId="2" xfId="0" applyNumberFormat="1" applyBorder="1" applyAlignment="1">
      <alignment wrapText="1"/>
    </xf>
    <xf numFmtId="164" fontId="0" fillId="0" borderId="3" xfId="0" applyNumberFormat="1" applyBorder="1" applyAlignment="1">
      <alignment wrapText="1"/>
    </xf>
    <xf numFmtId="164" fontId="0" fillId="0" borderId="3" xfId="0" applyNumberFormat="1" applyBorder="1" applyAlignment="1">
      <alignment horizontal="center" wrapText="1"/>
    </xf>
    <xf numFmtId="164" fontId="0" fillId="0" borderId="4" xfId="0" applyNumberFormat="1" applyBorder="1" applyAlignment="1">
      <alignment horizontal="center" wrapText="1"/>
    </xf>
    <xf numFmtId="164" fontId="0" fillId="0" borderId="5" xfId="0" applyNumberFormat="1" applyBorder="1"/>
    <xf numFmtId="164" fontId="0" fillId="0" borderId="6" xfId="0" applyNumberFormat="1" applyBorder="1"/>
    <xf numFmtId="164" fontId="0" fillId="0" borderId="7" xfId="0" applyNumberFormat="1" applyBorder="1"/>
    <xf numFmtId="164" fontId="0" fillId="0" borderId="9" xfId="0" applyNumberFormat="1" applyBorder="1"/>
  </cellXfs>
  <cellStyles count="1">
    <cellStyle name="Normale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70AD47"/>
      <rgbColor rgb="FF800080"/>
      <rgbColor rgb="FF518ABD"/>
      <rgbColor rgb="FFBFBFBF"/>
      <rgbColor rgb="FF7F7F7F"/>
      <rgbColor rgb="FFA5A5A5"/>
      <rgbColor rgb="FF7030A0"/>
      <rgbColor rgb="FFFFFFCC"/>
      <rgbColor rgb="FFCCFFFF"/>
      <rgbColor rgb="FF660066"/>
      <rgbColor rgb="FFFF6699"/>
      <rgbColor rgb="FF255E91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CCFFFF"/>
      <rgbColor rgb="FFCCFFCC"/>
      <rgbColor rgb="FFFFFF99"/>
      <rgbColor rgb="FF98B8DF"/>
      <rgbColor rgb="FFFF99CC"/>
      <rgbColor rgb="FFCC99FF"/>
      <rgbColor rgb="FFE3AB00"/>
      <rgbColor rgb="FF4472C4"/>
      <rgbColor rgb="FF5B9BD5"/>
      <rgbColor rgb="FF92D050"/>
      <rgbColor rgb="FFFFC000"/>
      <rgbColor rgb="FFFF9900"/>
      <rgbColor rgb="FFED7D31"/>
      <rgbColor rgb="FF3C65AE"/>
      <rgbColor rgb="FF929292"/>
      <rgbColor rgb="FF003366"/>
      <rgbColor rgb="FF639A3F"/>
      <rgbColor rgb="FF003300"/>
      <rgbColor rgb="FF333300"/>
      <rgbColor rgb="FFD36F2B"/>
      <rgbColor rgb="FF993366"/>
      <rgbColor rgb="FF595959"/>
      <rgbColor rgb="FF404040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Previsioni di entrata di competenza anno 2021</a:t>
            </a:r>
          </a:p>
          <a:p>
            <a:pPr>
              <a:defRPr/>
            </a:pPr>
            <a:r>
              <a:rPr lang="it-IT"/>
              <a:t>(Entrate per titoli) 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4.6730032628741668E-2"/>
          <c:y val="0.11261635400257768"/>
          <c:w val="0.89751760353264098"/>
          <c:h val="0.8267145981978643"/>
        </c:manualLayout>
      </c:layout>
      <c:pie3DChart>
        <c:varyColors val="1"/>
        <c:ser>
          <c:idx val="0"/>
          <c:order val="0"/>
          <c:tx>
            <c:strRef>
              <c:f>'Entrate x Titoli 2017'!$D$4</c:f>
              <c:strCache>
                <c:ptCount val="1"/>
                <c:pt idx="0">
                  <c:v> PREVISIONE </c:v>
                </c:pt>
              </c:strCache>
            </c:strRef>
          </c:tx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E-B031-4235-8930-42E26423F961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C-B031-4235-8930-42E26423F961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B031-4235-8930-42E26423F961}"/>
              </c:ext>
            </c:extLst>
          </c:dPt>
          <c:dLbls>
            <c:dLbl>
              <c:idx val="0"/>
              <c:layout>
                <c:manualLayout>
                  <c:x val="0.17520018599959017"/>
                  <c:y val="-5.8141902042214567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B031-4235-8930-42E26423F961}"/>
                </c:ext>
              </c:extLst>
            </c:dLbl>
            <c:dLbl>
              <c:idx val="1"/>
              <c:layout>
                <c:manualLayout>
                  <c:x val="-9.5571869926388303E-2"/>
                  <c:y val="-1.813929065826531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B031-4235-8930-42E26423F961}"/>
                </c:ext>
              </c:extLst>
            </c:dLbl>
            <c:dLbl>
              <c:idx val="2"/>
              <c:layout>
                <c:manualLayout>
                  <c:x val="2.8926313988024869E-2"/>
                  <c:y val="-3.786689242502099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031-4235-8930-42E26423F96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tx2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'Entrate x Titoli 2017'!$C$5:$C$7</c:f>
              <c:strCache>
                <c:ptCount val="3"/>
                <c:pt idx="0">
                  <c:v> Trasferimenti correnti </c:v>
                </c:pt>
                <c:pt idx="1">
                  <c:v> Entrate extratributarie </c:v>
                </c:pt>
                <c:pt idx="2">
                  <c:v> Entrate in conto capitale </c:v>
                </c:pt>
              </c:strCache>
            </c:strRef>
          </c:cat>
          <c:val>
            <c:numRef>
              <c:f>'Entrate x Titoli 2017'!$D$5:$D$7</c:f>
              <c:numCache>
                <c:formatCode>_-* #,##0.00_-;\-* #,##0.00_-;_-* \-??_-;_-@_-</c:formatCode>
                <c:ptCount val="3"/>
                <c:pt idx="0">
                  <c:v>63811033.609999999</c:v>
                </c:pt>
                <c:pt idx="1">
                  <c:v>4651500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39-4CA5-BBDD-ED8CAC59E66A}"/>
            </c:ext>
          </c:extLst>
        </c:ser>
        <c:dLbls>
          <c:dLblPos val="bestFit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1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c:style val="2"/>
  <c:chart>
    <c:title>
      <c:tx>
        <c:rich>
          <a:bodyPr rot="0"/>
          <a:lstStyle/>
          <a:p>
            <a:pPr>
              <a:defRPr sz="1600" b="1" strike="noStrike" spc="-1">
                <a:solidFill>
                  <a:srgbClr val="595959"/>
                </a:solidFill>
                <a:uFill>
                  <a:solidFill>
                    <a:srgbClr val="FFFFFF"/>
                  </a:solidFill>
                </a:uFill>
                <a:latin typeface="Calibri"/>
              </a:defRPr>
            </a:pPr>
            <a:r>
              <a:rPr lang="en-US" sz="1600" b="1" strike="noStrike" spc="-1">
                <a:solidFill>
                  <a:srgbClr val="595959"/>
                </a:solidFill>
                <a:uFill>
                  <a:solidFill>
                    <a:srgbClr val="FFFFFF"/>
                  </a:solidFill>
                </a:uFill>
                <a:latin typeface="Calibri"/>
              </a:rPr>
              <a:t>Stanziamenti</a:t>
            </a:r>
            <a:r>
              <a:rPr lang="en-US" sz="1600" b="1" strike="noStrike" spc="-1" baseline="0">
                <a:solidFill>
                  <a:srgbClr val="595959"/>
                </a:solidFill>
                <a:uFill>
                  <a:solidFill>
                    <a:srgbClr val="FFFFFF"/>
                  </a:solidFill>
                </a:uFill>
                <a:latin typeface="Calibri"/>
              </a:rPr>
              <a:t> di s</a:t>
            </a:r>
            <a:r>
              <a:rPr lang="en-US" sz="1600" b="1" strike="noStrike" spc="-1">
                <a:solidFill>
                  <a:srgbClr val="595959"/>
                </a:solidFill>
                <a:uFill>
                  <a:solidFill>
                    <a:srgbClr val="FFFFFF"/>
                  </a:solidFill>
                </a:uFill>
                <a:latin typeface="Calibri"/>
              </a:rPr>
              <a:t>pesa</a:t>
            </a:r>
            <a:r>
              <a:rPr lang="en-US" sz="1600" b="1" strike="noStrike" spc="-1" baseline="0">
                <a:solidFill>
                  <a:srgbClr val="595959"/>
                </a:solidFill>
                <a:uFill>
                  <a:solidFill>
                    <a:srgbClr val="FFFFFF"/>
                  </a:solidFill>
                </a:uFill>
                <a:latin typeface="Calibri"/>
              </a:rPr>
              <a:t> di competenza anno 2021</a:t>
            </a:r>
            <a:endParaRPr lang="en-US" sz="1600" b="1" strike="noStrike" spc="-1">
              <a:solidFill>
                <a:srgbClr val="595959"/>
              </a:solidFill>
              <a:uFill>
                <a:solidFill>
                  <a:srgbClr val="FFFFFF"/>
                </a:solidFill>
              </a:uFill>
              <a:latin typeface="Calibri"/>
            </a:endParaRPr>
          </a:p>
          <a:p>
            <a:pPr>
              <a:defRPr sz="1600" b="1" strike="noStrike" spc="-1">
                <a:solidFill>
                  <a:srgbClr val="595959"/>
                </a:solidFill>
                <a:uFill>
                  <a:solidFill>
                    <a:srgbClr val="FFFFFF"/>
                  </a:solidFill>
                </a:uFill>
                <a:latin typeface="Calibri"/>
              </a:defRPr>
            </a:pPr>
            <a:r>
              <a:rPr lang="en-US" sz="1600" b="1" strike="noStrike" spc="-1">
                <a:solidFill>
                  <a:srgbClr val="595959"/>
                </a:solidFill>
                <a:uFill>
                  <a:solidFill>
                    <a:srgbClr val="FFFFFF"/>
                  </a:solidFill>
                </a:uFill>
                <a:latin typeface="Calibri"/>
              </a:rPr>
              <a:t>(Spese</a:t>
            </a:r>
            <a:r>
              <a:rPr lang="en-US" sz="1600" b="1" strike="noStrike" spc="-1" baseline="0">
                <a:solidFill>
                  <a:srgbClr val="595959"/>
                </a:solidFill>
                <a:uFill>
                  <a:solidFill>
                    <a:srgbClr val="FFFFFF"/>
                  </a:solidFill>
                </a:uFill>
                <a:latin typeface="Calibri"/>
              </a:rPr>
              <a:t> per missioni)</a:t>
            </a:r>
          </a:p>
          <a:p>
            <a:pPr>
              <a:defRPr sz="1600" b="1" strike="noStrike" spc="-1">
                <a:solidFill>
                  <a:srgbClr val="595959"/>
                </a:solidFill>
                <a:uFill>
                  <a:solidFill>
                    <a:srgbClr val="FFFFFF"/>
                  </a:solidFill>
                </a:uFill>
                <a:latin typeface="Calibri"/>
              </a:defRPr>
            </a:pPr>
            <a:endParaRPr lang="en-US" sz="1600" b="1" strike="noStrike" spc="-1">
              <a:solidFill>
                <a:srgbClr val="595959"/>
              </a:solidFill>
              <a:uFill>
                <a:solidFill>
                  <a:srgbClr val="FFFFFF"/>
                </a:solidFill>
              </a:uFill>
              <a:latin typeface="Calibri"/>
            </a:endParaRPr>
          </a:p>
        </c:rich>
      </c:tx>
      <c:layout>
        <c:manualLayout>
          <c:xMode val="edge"/>
          <c:yMode val="edge"/>
          <c:x val="0.2731311295926071"/>
          <c:y val="3.2094751118261995E-2"/>
        </c:manualLayout>
      </c:layout>
      <c:overlay val="0"/>
    </c:title>
    <c:autoTitleDeleted val="0"/>
    <c:view3D>
      <c:rotX val="30"/>
      <c:rotY val="30"/>
      <c:rAngAx val="0"/>
      <c:perspective val="20"/>
    </c:view3D>
    <c:floor>
      <c:thickness val="0"/>
      <c:spPr>
        <a:solidFill>
          <a:srgbClr val="D9D9D9"/>
        </a:solidFill>
        <a:ln>
          <a:noFill/>
        </a:ln>
      </c:spPr>
    </c:floor>
    <c:sideWall>
      <c:thickness val="0"/>
    </c:sideWall>
    <c:backWall>
      <c:thickness val="0"/>
      <c:spPr>
        <a:solidFill>
          <a:srgbClr val="D9D9D9"/>
        </a:solidFill>
        <a:ln>
          <a:noFill/>
        </a:ln>
      </c:spPr>
    </c:backWall>
    <c:plotArea>
      <c:layout>
        <c:manualLayout>
          <c:layoutTarget val="inner"/>
          <c:xMode val="edge"/>
          <c:yMode val="edge"/>
          <c:x val="6.8957043046079844E-2"/>
          <c:y val="0.13564847964103299"/>
          <c:w val="0.86646094885918812"/>
          <c:h val="0.74476951026723159"/>
        </c:manualLayout>
      </c:layout>
      <c:pie3DChart>
        <c:varyColors val="1"/>
        <c:ser>
          <c:idx val="6"/>
          <c:order val="6"/>
          <c:tx>
            <c:strRef>
              <c:f>'Spese per missione 2017'!$D$4</c:f>
              <c:strCache>
                <c:ptCount val="1"/>
                <c:pt idx="0">
                  <c:v> STANZIAMENTO PREVISIONALE </c:v>
                </c:pt>
              </c:strCache>
            </c:strRef>
          </c:tx>
          <c:spPr>
            <a:solidFill>
              <a:srgbClr val="98B8DF"/>
            </a:solidFill>
            <a:ln>
              <a:noFill/>
            </a:ln>
          </c:spPr>
          <c:dPt>
            <c:idx val="0"/>
            <c:bubble3D val="0"/>
            <c:spPr>
              <a:solidFill>
                <a:srgbClr val="5B9BD5"/>
              </a:solidFill>
              <a:ln w="25560">
                <a:solidFill>
                  <a:srgbClr val="FFFFFF"/>
                </a:solidFill>
                <a:round/>
              </a:ln>
            </c:spPr>
            <c:extLst>
              <c:ext xmlns:c16="http://schemas.microsoft.com/office/drawing/2014/chart" uri="{C3380CC4-5D6E-409C-BE32-E72D297353CC}">
                <c16:uniqueId val="{00000007-A330-4673-A2E7-B10737DF9266}"/>
              </c:ext>
            </c:extLst>
          </c:dPt>
          <c:dPt>
            <c:idx val="1"/>
            <c:bubble3D val="0"/>
            <c:spPr>
              <a:solidFill>
                <a:srgbClr val="ED7D31"/>
              </a:solidFill>
              <a:ln w="25560">
                <a:solidFill>
                  <a:srgbClr val="FFFFFF"/>
                </a:solidFill>
                <a:round/>
              </a:ln>
            </c:spPr>
            <c:extLst>
              <c:ext xmlns:c16="http://schemas.microsoft.com/office/drawing/2014/chart" uri="{C3380CC4-5D6E-409C-BE32-E72D297353CC}">
                <c16:uniqueId val="{00000009-A330-4673-A2E7-B10737DF9266}"/>
              </c:ext>
            </c:extLst>
          </c:dPt>
          <c:dPt>
            <c:idx val="2"/>
            <c:bubble3D val="0"/>
            <c:spPr>
              <a:solidFill>
                <a:srgbClr val="A5A5A5"/>
              </a:solidFill>
              <a:ln w="25560">
                <a:solidFill>
                  <a:srgbClr val="FFFFFF"/>
                </a:solidFill>
                <a:round/>
              </a:ln>
            </c:spPr>
            <c:extLst>
              <c:ext xmlns:c16="http://schemas.microsoft.com/office/drawing/2014/chart" uri="{C3380CC4-5D6E-409C-BE32-E72D297353CC}">
                <c16:uniqueId val="{0000000B-A330-4673-A2E7-B10737DF9266}"/>
              </c:ext>
            </c:extLst>
          </c:dPt>
          <c:dPt>
            <c:idx val="3"/>
            <c:bubble3D val="0"/>
            <c:spPr>
              <a:solidFill>
                <a:srgbClr val="FFC000"/>
              </a:solidFill>
              <a:ln w="25560">
                <a:solidFill>
                  <a:srgbClr val="FFFFFF"/>
                </a:solidFill>
                <a:round/>
              </a:ln>
            </c:spPr>
            <c:extLst>
              <c:ext xmlns:c16="http://schemas.microsoft.com/office/drawing/2014/chart" uri="{C3380CC4-5D6E-409C-BE32-E72D297353CC}">
                <c16:uniqueId val="{0000000D-A330-4673-A2E7-B10737DF9266}"/>
              </c:ext>
            </c:extLst>
          </c:dPt>
          <c:dPt>
            <c:idx val="4"/>
            <c:bubble3D val="0"/>
            <c:spPr>
              <a:solidFill>
                <a:srgbClr val="FF0000"/>
              </a:solidFill>
              <a:ln w="25560">
                <a:solidFill>
                  <a:srgbClr val="FFFFFF"/>
                </a:solidFill>
                <a:round/>
              </a:ln>
            </c:spPr>
            <c:extLst>
              <c:ext xmlns:c16="http://schemas.microsoft.com/office/drawing/2014/chart" uri="{C3380CC4-5D6E-409C-BE32-E72D297353CC}">
                <c16:uniqueId val="{0000000F-A330-4673-A2E7-B10737DF9266}"/>
              </c:ext>
            </c:extLst>
          </c:dPt>
          <c:dPt>
            <c:idx val="5"/>
            <c:bubble3D val="0"/>
            <c:spPr>
              <a:solidFill>
                <a:srgbClr val="70AD47"/>
              </a:solidFill>
              <a:ln w="25560">
                <a:solidFill>
                  <a:srgbClr val="FFFFFF"/>
                </a:solidFill>
                <a:round/>
              </a:ln>
            </c:spPr>
            <c:extLst>
              <c:ext xmlns:c16="http://schemas.microsoft.com/office/drawing/2014/chart" uri="{C3380CC4-5D6E-409C-BE32-E72D297353CC}">
                <c16:uniqueId val="{00000011-A330-4673-A2E7-B10737DF9266}"/>
              </c:ext>
            </c:extLst>
          </c:dPt>
          <c:dPt>
            <c:idx val="6"/>
            <c:bubble3D val="0"/>
            <c:spPr>
              <a:solidFill>
                <a:srgbClr val="255E91"/>
              </a:solidFill>
              <a:ln w="25560">
                <a:solidFill>
                  <a:srgbClr val="FFFFFF"/>
                </a:solidFill>
                <a:round/>
              </a:ln>
            </c:spPr>
            <c:extLst>
              <c:ext xmlns:c16="http://schemas.microsoft.com/office/drawing/2014/chart" uri="{C3380CC4-5D6E-409C-BE32-E72D297353CC}">
                <c16:uniqueId val="{00000013-A330-4673-A2E7-B10737DF9266}"/>
              </c:ext>
            </c:extLst>
          </c:dPt>
          <c:dLbls>
            <c:dLbl>
              <c:idx val="0"/>
              <c:layout>
                <c:manualLayout>
                  <c:x val="-2.9846266497036127E-2"/>
                  <c:y val="0.1781337309375990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330-4673-A2E7-B10737DF9266}"/>
                </c:ext>
              </c:extLst>
            </c:dLbl>
            <c:dLbl>
              <c:idx val="1"/>
              <c:layout>
                <c:manualLayout>
                  <c:x val="-3.4405232915781231E-6"/>
                  <c:y val="0.1385920428603920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330-4673-A2E7-B10737DF9266}"/>
                </c:ext>
              </c:extLst>
            </c:dLbl>
            <c:dLbl>
              <c:idx val="2"/>
              <c:layout>
                <c:manualLayout>
                  <c:x val="-6.5951117918857008E-2"/>
                  <c:y val="-2.5554217104284075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330-4673-A2E7-B10737DF9266}"/>
                </c:ext>
              </c:extLst>
            </c:dLbl>
            <c:dLbl>
              <c:idx val="3"/>
              <c:layout>
                <c:manualLayout>
                  <c:x val="-2.2777574865786826E-2"/>
                  <c:y val="-8.7260939031204802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A330-4673-A2E7-B10737DF9266}"/>
                </c:ext>
              </c:extLst>
            </c:dLbl>
            <c:dLbl>
              <c:idx val="4"/>
              <c:layout>
                <c:manualLayout>
                  <c:x val="-3.3445163082989498E-3"/>
                  <c:y val="-4.0321593337320605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A330-4673-A2E7-B10737DF9266}"/>
                </c:ext>
              </c:extLst>
            </c:dLbl>
            <c:dLbl>
              <c:idx val="5"/>
              <c:layout>
                <c:manualLayout>
                  <c:x val="9.0195884828318987E-2"/>
                  <c:y val="-5.6137735059654678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A330-4673-A2E7-B10737DF9266}"/>
                </c:ext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'Spese per missione 2017'!$C$5:$C$25</c:f>
              <c:strCache>
                <c:ptCount val="6"/>
                <c:pt idx="0">
                  <c:v>Servizi istituzionali, generali e di gestione</c:v>
                </c:pt>
                <c:pt idx="1">
                  <c:v>Sviluppo sostenibile e tutela del territorio e dell'ambiente</c:v>
                </c:pt>
                <c:pt idx="2">
                  <c:v>Soccorso civile</c:v>
                </c:pt>
                <c:pt idx="3">
                  <c:v>Tutela della salute</c:v>
                </c:pt>
                <c:pt idx="4">
                  <c:v>Fondi e accantonamenti</c:v>
                </c:pt>
                <c:pt idx="5">
                  <c:v>Debito pubblico</c:v>
                </c:pt>
              </c:strCache>
            </c:strRef>
          </c:cat>
          <c:val>
            <c:numRef>
              <c:f>'Spese per missione 2017'!$D$5:$D$25</c:f>
              <c:numCache>
                <c:formatCode>_-* #,##0.00_-;\-* #,##0.00_-;_-* \-??_-;_-@_-</c:formatCode>
                <c:ptCount val="6"/>
                <c:pt idx="0">
                  <c:v>27606861.23</c:v>
                </c:pt>
                <c:pt idx="1">
                  <c:v>35964410.079999998</c:v>
                </c:pt>
                <c:pt idx="2">
                  <c:v>842700</c:v>
                </c:pt>
                <c:pt idx="3">
                  <c:v>3629700</c:v>
                </c:pt>
                <c:pt idx="4">
                  <c:v>989334.37</c:v>
                </c:pt>
                <c:pt idx="5">
                  <c:v>1300000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A330-4673-A2E7-B10737DF9266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extLst>
          <c:ext xmlns:c15="http://schemas.microsoft.com/office/drawing/2012/chart" uri="{02D57815-91ED-43cb-92C2-25804820EDAC}">
            <c15:filteredPi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'Spese per missione 2020'!#REF!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solidFill>
                    <a:srgbClr val="518ABD"/>
                  </a:solidFill>
                  <a:ln>
                    <a:noFill/>
                  </a:ln>
                </c:spPr>
                <c:dLbls>
                  <c:spPr>
                    <a:noFill/>
                    <a:ln>
                      <a:noFill/>
                    </a:ln>
                    <a:effectLst/>
                  </c:spPr>
                  <c:dLblPos val="bestFi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1"/>
                  <c:extLst>
                    <c:ext uri="{CE6537A1-D6FC-4f65-9D91-7224C49458BB}"/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'Spese per missione 2017'!$C$5:$C$25</c15:sqref>
                        </c15:formulaRef>
                      </c:ext>
                    </c:extLst>
                    <c:strCache>
                      <c:ptCount val="6"/>
                      <c:pt idx="0">
                        <c:v>Servizi istituzionali, generali e di gestione</c:v>
                      </c:pt>
                      <c:pt idx="1">
                        <c:v>Sviluppo sostenibile e tutela del territorio e dell'ambiente</c:v>
                      </c:pt>
                      <c:pt idx="2">
                        <c:v>Soccorso civile</c:v>
                      </c:pt>
                      <c:pt idx="3">
                        <c:v>Tutela della salute</c:v>
                      </c:pt>
                      <c:pt idx="4">
                        <c:v>Fondi e accantonamenti</c:v>
                      </c:pt>
                      <c:pt idx="5">
                        <c:v>Debito pubblico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'Spese per missione 2020'!#REF!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A330-4673-A2E7-B10737DF9266}"/>
                  </c:ext>
                </c:extLst>
              </c15:ser>
            </c15:filteredPieSeries>
            <c15:filteredPie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'Spese per missione 2020'!#REF!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solidFill>
                    <a:srgbClr val="D36F2B"/>
                  </a:solidFill>
                  <a:ln>
                    <a:noFill/>
                  </a:ln>
                </c:spPr>
                <c:dLbls>
                  <c:spPr>
                    <a:noFill/>
                    <a:ln>
                      <a:noFill/>
                    </a:ln>
                    <a:effectLst/>
                  </c:spPr>
                  <c:dLblPos val="bestFi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1"/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'Spese per missione 2017'!$C$5:$C$25</c15:sqref>
                        </c15:formulaRef>
                      </c:ext>
                    </c:extLst>
                    <c:strCache>
                      <c:ptCount val="6"/>
                      <c:pt idx="0">
                        <c:v>Servizi istituzionali, generali e di gestione</c:v>
                      </c:pt>
                      <c:pt idx="1">
                        <c:v>Sviluppo sostenibile e tutela del territorio e dell'ambiente</c:v>
                      </c:pt>
                      <c:pt idx="2">
                        <c:v>Soccorso civile</c:v>
                      </c:pt>
                      <c:pt idx="3">
                        <c:v>Tutela della salute</c:v>
                      </c:pt>
                      <c:pt idx="4">
                        <c:v>Fondi e accantonamenti</c:v>
                      </c:pt>
                      <c:pt idx="5">
                        <c:v>Debito pubblico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'Spese per missione 2020'!#REF!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A330-4673-A2E7-B10737DF9266}"/>
                  </c:ext>
                </c:extLst>
              </c15:ser>
            </c15:filteredPieSeries>
            <c15:filteredPie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'Spese per missione 2020'!#REF!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solidFill>
                    <a:srgbClr val="929292"/>
                  </a:solidFill>
                  <a:ln>
                    <a:noFill/>
                  </a:ln>
                </c:spPr>
                <c:dLbls>
                  <c:spPr>
                    <a:noFill/>
                    <a:ln>
                      <a:noFill/>
                    </a:ln>
                    <a:effectLst/>
                  </c:spPr>
                  <c:dLblPos val="bestFi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1"/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'Spese per missione 2017'!$C$5:$C$25</c15:sqref>
                        </c15:formulaRef>
                      </c:ext>
                    </c:extLst>
                    <c:strCache>
                      <c:ptCount val="6"/>
                      <c:pt idx="0">
                        <c:v>Servizi istituzionali, generali e di gestione</c:v>
                      </c:pt>
                      <c:pt idx="1">
                        <c:v>Sviluppo sostenibile e tutela del territorio e dell'ambiente</c:v>
                      </c:pt>
                      <c:pt idx="2">
                        <c:v>Soccorso civile</c:v>
                      </c:pt>
                      <c:pt idx="3">
                        <c:v>Tutela della salute</c:v>
                      </c:pt>
                      <c:pt idx="4">
                        <c:v>Fondi e accantonamenti</c:v>
                      </c:pt>
                      <c:pt idx="5">
                        <c:v>Debito pubblico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'Spese per missione 2020'!#REF!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A330-4673-A2E7-B10737DF9266}"/>
                  </c:ext>
                </c:extLst>
              </c15:ser>
            </c15:filteredPieSeries>
            <c15:filteredPie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'Spese per missione 2020'!#REF!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solidFill>
                    <a:srgbClr val="E3AB00"/>
                  </a:solidFill>
                  <a:ln>
                    <a:noFill/>
                  </a:ln>
                </c:spPr>
                <c:dLbls>
                  <c:spPr>
                    <a:noFill/>
                    <a:ln>
                      <a:noFill/>
                    </a:ln>
                    <a:effectLst/>
                  </c:spPr>
                  <c:dLblPos val="bestFi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1"/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'Spese per missione 2017'!$C$5:$C$25</c15:sqref>
                        </c15:formulaRef>
                      </c:ext>
                    </c:extLst>
                    <c:strCache>
                      <c:ptCount val="6"/>
                      <c:pt idx="0">
                        <c:v>Servizi istituzionali, generali e di gestione</c:v>
                      </c:pt>
                      <c:pt idx="1">
                        <c:v>Sviluppo sostenibile e tutela del territorio e dell'ambiente</c:v>
                      </c:pt>
                      <c:pt idx="2">
                        <c:v>Soccorso civile</c:v>
                      </c:pt>
                      <c:pt idx="3">
                        <c:v>Tutela della salute</c:v>
                      </c:pt>
                      <c:pt idx="4">
                        <c:v>Fondi e accantonamenti</c:v>
                      </c:pt>
                      <c:pt idx="5">
                        <c:v>Debito pubblico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'Spese per missione 2020'!#REF!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A330-4673-A2E7-B10737DF9266}"/>
                  </c:ext>
                </c:extLst>
              </c15:ser>
            </c15:filteredPieSeries>
            <c15:filteredPie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'Spese per missione 2020'!#REF!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solidFill>
                    <a:srgbClr val="3C65AE"/>
                  </a:solidFill>
                  <a:ln>
                    <a:noFill/>
                  </a:ln>
                </c:spPr>
                <c:dLbls>
                  <c:spPr>
                    <a:noFill/>
                    <a:ln>
                      <a:noFill/>
                    </a:ln>
                    <a:effectLst/>
                  </c:spPr>
                  <c:dLblPos val="bestFi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1"/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'Spese per missione 2017'!$C$5:$C$25</c15:sqref>
                        </c15:formulaRef>
                      </c:ext>
                    </c:extLst>
                    <c:strCache>
                      <c:ptCount val="6"/>
                      <c:pt idx="0">
                        <c:v>Servizi istituzionali, generali e di gestione</c:v>
                      </c:pt>
                      <c:pt idx="1">
                        <c:v>Sviluppo sostenibile e tutela del territorio e dell'ambiente</c:v>
                      </c:pt>
                      <c:pt idx="2">
                        <c:v>Soccorso civile</c:v>
                      </c:pt>
                      <c:pt idx="3">
                        <c:v>Tutela della salute</c:v>
                      </c:pt>
                      <c:pt idx="4">
                        <c:v>Fondi e accantonamenti</c:v>
                      </c:pt>
                      <c:pt idx="5">
                        <c:v>Debito pubblico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'Spese per missione 2020'!#REF!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A330-4673-A2E7-B10737DF9266}"/>
                  </c:ext>
                </c:extLst>
              </c15:ser>
            </c15:filteredPieSeries>
            <c15:filteredPie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'Spese per missione 2020'!#REF!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solidFill>
                    <a:srgbClr val="639A3F"/>
                  </a:solidFill>
                  <a:ln>
                    <a:noFill/>
                  </a:ln>
                </c:spPr>
                <c:dLbls>
                  <c:spPr>
                    <a:noFill/>
                    <a:ln>
                      <a:noFill/>
                    </a:ln>
                    <a:effectLst/>
                  </c:spPr>
                  <c:dLblPos val="bestFi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1"/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'Spese per missione 2017'!$C$5:$C$25</c15:sqref>
                        </c15:formulaRef>
                      </c:ext>
                    </c:extLst>
                    <c:strCache>
                      <c:ptCount val="6"/>
                      <c:pt idx="0">
                        <c:v>Servizi istituzionali, generali e di gestione</c:v>
                      </c:pt>
                      <c:pt idx="1">
                        <c:v>Sviluppo sostenibile e tutela del territorio e dell'ambiente</c:v>
                      </c:pt>
                      <c:pt idx="2">
                        <c:v>Soccorso civile</c:v>
                      </c:pt>
                      <c:pt idx="3">
                        <c:v>Tutela della salute</c:v>
                      </c:pt>
                      <c:pt idx="4">
                        <c:v>Fondi e accantonamenti</c:v>
                      </c:pt>
                      <c:pt idx="5">
                        <c:v>Debito pubblico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'Spese per missione 2020'!#REF!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A330-4673-A2E7-B10737DF9266}"/>
                  </c:ext>
                </c:extLst>
              </c15:ser>
            </c15:filteredPieSeries>
          </c:ext>
        </c:extLst>
      </c:pie3DChart>
    </c:plotArea>
    <c:legend>
      <c:legendPos val="b"/>
      <c:overlay val="0"/>
    </c:legend>
    <c:plotVisOnly val="1"/>
    <c:dispBlanksAs val="gap"/>
    <c:showDLblsOverMax val="1"/>
  </c:chart>
  <c:spPr>
    <a:solidFill>
      <a:srgbClr val="FFFFFF"/>
    </a:solidFill>
    <a:ln w="9360">
      <a:solidFill>
        <a:srgbClr val="D9D9D9"/>
      </a:solidFill>
      <a:round/>
    </a:ln>
  </c:sp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6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309240</xdr:colOff>
      <xdr:row>37</xdr:row>
      <xdr:rowOff>74160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309562</xdr:colOff>
      <xdr:row>0</xdr:row>
      <xdr:rowOff>119063</xdr:rowOff>
    </xdr:from>
    <xdr:to>
      <xdr:col>16</xdr:col>
      <xdr:colOff>321146</xdr:colOff>
      <xdr:row>38</xdr:row>
      <xdr:rowOff>2723</xdr:rowOff>
    </xdr:to>
    <xdr:graphicFrame macro="">
      <xdr:nvGraphicFramePr>
        <xdr:cNvPr id="5" name="Grafico 1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7F7F7F"/>
  </sheetPr>
  <dimension ref="A3:AME12"/>
  <sheetViews>
    <sheetView zoomScale="80" zoomScaleNormal="80" workbookViewId="0">
      <selection activeCell="I9" sqref="I9"/>
    </sheetView>
  </sheetViews>
  <sheetFormatPr defaultRowHeight="15" x14ac:dyDescent="0.25"/>
  <cols>
    <col min="1" max="2" width="9.140625" style="1" customWidth="1"/>
    <col min="3" max="3" width="39.7109375" style="1" customWidth="1"/>
    <col min="4" max="4" width="18.28515625" style="1" customWidth="1"/>
    <col min="5" max="5" width="9.42578125" style="1" customWidth="1"/>
    <col min="6" max="1019" width="9.140625" style="1" customWidth="1"/>
  </cols>
  <sheetData>
    <row r="3" spans="2:5" ht="15.75" thickBot="1" x14ac:dyDescent="0.3"/>
    <row r="4" spans="2:5" s="2" customFormat="1" ht="39.75" customHeight="1" x14ac:dyDescent="0.25">
      <c r="B4" s="19" t="s">
        <v>0</v>
      </c>
      <c r="C4" s="20" t="s">
        <v>52</v>
      </c>
      <c r="D4" s="21" t="s">
        <v>53</v>
      </c>
      <c r="E4" s="22" t="s">
        <v>54</v>
      </c>
    </row>
    <row r="5" spans="2:5" ht="29.25" customHeight="1" x14ac:dyDescent="0.25">
      <c r="B5" s="23" t="s">
        <v>2</v>
      </c>
      <c r="C5" s="5" t="s">
        <v>3</v>
      </c>
      <c r="D5" s="5">
        <v>63811033.609999999</v>
      </c>
      <c r="E5" s="24">
        <f>D5/D8*100</f>
        <v>93.205772917348511</v>
      </c>
    </row>
    <row r="6" spans="2:5" ht="29.25" customHeight="1" x14ac:dyDescent="0.25">
      <c r="B6" s="23" t="s">
        <v>4</v>
      </c>
      <c r="C6" s="5" t="s">
        <v>5</v>
      </c>
      <c r="D6" s="5">
        <v>4651500</v>
      </c>
      <c r="E6" s="24">
        <f>D6/D8*100</f>
        <v>6.7942270826514912</v>
      </c>
    </row>
    <row r="7" spans="2:5" ht="29.25" customHeight="1" x14ac:dyDescent="0.25">
      <c r="B7" s="23" t="s">
        <v>6</v>
      </c>
      <c r="C7" s="5" t="s">
        <v>7</v>
      </c>
      <c r="D7" s="5">
        <v>0</v>
      </c>
      <c r="E7" s="24">
        <f>D7/D8*100</f>
        <v>0</v>
      </c>
    </row>
    <row r="8" spans="2:5" ht="29.25" customHeight="1" thickBot="1" x14ac:dyDescent="0.3">
      <c r="B8" s="25"/>
      <c r="C8" s="6" t="s">
        <v>8</v>
      </c>
      <c r="D8" s="6">
        <f>SUM(D5:D7)</f>
        <v>68462533.609999999</v>
      </c>
      <c r="E8" s="26">
        <f>SUM(E5:E7)</f>
        <v>100</v>
      </c>
    </row>
    <row r="11" spans="2:5" x14ac:dyDescent="0.25">
      <c r="C11" s="2"/>
    </row>
    <row r="12" spans="2:5" x14ac:dyDescent="0.25">
      <c r="C12" s="2"/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"/>
  <sheetViews>
    <sheetView zoomScale="80" zoomScaleNormal="80" workbookViewId="0">
      <selection activeCell="R14" sqref="R14"/>
    </sheetView>
  </sheetViews>
  <sheetFormatPr defaultRowHeight="15" x14ac:dyDescent="0.25"/>
  <cols>
    <col min="1" max="1025" width="8.5703125" customWidth="1"/>
  </cols>
  <sheetData/>
  <pageMargins left="0.7" right="0.7" top="0.75" bottom="0.75" header="0.51180555555555496" footer="0.51180555555555496"/>
  <pageSetup paperSize="77" firstPageNumber="0" orientation="landscape" horizontalDpi="300" verticalDpi="30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6699"/>
  </sheetPr>
  <dimension ref="B3:E26"/>
  <sheetViews>
    <sheetView tabSelected="1" zoomScale="80" zoomScaleNormal="80" workbookViewId="0">
      <selection activeCell="D4" sqref="D4"/>
    </sheetView>
  </sheetViews>
  <sheetFormatPr defaultRowHeight="15" x14ac:dyDescent="0.25"/>
  <cols>
    <col min="1" max="1" width="8.7109375" customWidth="1"/>
    <col min="2" max="2" width="12.85546875" customWidth="1"/>
    <col min="3" max="3" width="43.140625" customWidth="1"/>
    <col min="4" max="4" width="16.7109375" customWidth="1"/>
    <col min="5" max="5" width="12.7109375" style="9" customWidth="1"/>
    <col min="6" max="1019" width="8.7109375" customWidth="1"/>
  </cols>
  <sheetData>
    <row r="3" spans="2:5" ht="15.75" thickBot="1" x14ac:dyDescent="0.3"/>
    <row r="4" spans="2:5" s="2" customFormat="1" ht="39.950000000000003" customHeight="1" x14ac:dyDescent="0.25">
      <c r="B4" s="16" t="s">
        <v>9</v>
      </c>
      <c r="C4" s="17" t="s">
        <v>1</v>
      </c>
      <c r="D4" s="17" t="s">
        <v>56</v>
      </c>
      <c r="E4" s="18" t="s">
        <v>54</v>
      </c>
    </row>
    <row r="5" spans="2:5" s="3" customFormat="1" x14ac:dyDescent="0.25">
      <c r="B5" s="10" t="s">
        <v>10</v>
      </c>
      <c r="C5" s="7" t="s">
        <v>11</v>
      </c>
      <c r="D5" s="4">
        <v>27606861.23</v>
      </c>
      <c r="E5" s="11">
        <f>D5/D26*100</f>
        <v>39.251644321309485</v>
      </c>
    </row>
    <row r="6" spans="2:5" hidden="1" x14ac:dyDescent="0.25">
      <c r="B6" s="10" t="s">
        <v>12</v>
      </c>
      <c r="C6" s="8" t="s">
        <v>13</v>
      </c>
      <c r="D6" s="5">
        <v>0</v>
      </c>
      <c r="E6" s="12">
        <v>6.856640561142326</v>
      </c>
    </row>
    <row r="7" spans="2:5" hidden="1" x14ac:dyDescent="0.25">
      <c r="B7" s="10" t="s">
        <v>14</v>
      </c>
      <c r="C7" s="7" t="s">
        <v>15</v>
      </c>
      <c r="D7" s="5">
        <v>0</v>
      </c>
      <c r="E7" s="12">
        <v>3.1747046689494095E-2</v>
      </c>
    </row>
    <row r="8" spans="2:5" hidden="1" x14ac:dyDescent="0.25">
      <c r="B8" s="10" t="s">
        <v>16</v>
      </c>
      <c r="C8" s="7" t="s">
        <v>17</v>
      </c>
      <c r="D8" s="5">
        <v>0</v>
      </c>
      <c r="E8" s="12">
        <v>99.999999999999986</v>
      </c>
    </row>
    <row r="9" spans="2:5" ht="30" hidden="1" x14ac:dyDescent="0.25">
      <c r="B9" s="10" t="s">
        <v>18</v>
      </c>
      <c r="C9" s="7" t="s">
        <v>19</v>
      </c>
      <c r="D9" s="5">
        <v>0</v>
      </c>
      <c r="E9" s="12"/>
    </row>
    <row r="10" spans="2:5" hidden="1" x14ac:dyDescent="0.25">
      <c r="B10" s="10" t="s">
        <v>20</v>
      </c>
      <c r="C10" s="7" t="s">
        <v>21</v>
      </c>
      <c r="D10" s="5">
        <v>0</v>
      </c>
      <c r="E10" s="12"/>
    </row>
    <row r="11" spans="2:5" hidden="1" x14ac:dyDescent="0.25">
      <c r="B11" s="10" t="s">
        <v>22</v>
      </c>
      <c r="C11" s="7" t="s">
        <v>23</v>
      </c>
      <c r="D11" s="5"/>
      <c r="E11" s="12"/>
    </row>
    <row r="12" spans="2:5" hidden="1" x14ac:dyDescent="0.25">
      <c r="B12" s="10" t="s">
        <v>24</v>
      </c>
      <c r="C12" s="7" t="s">
        <v>25</v>
      </c>
      <c r="D12" s="5">
        <v>0</v>
      </c>
      <c r="E12" s="12"/>
    </row>
    <row r="13" spans="2:5" ht="30" x14ac:dyDescent="0.25">
      <c r="B13" s="10" t="s">
        <v>26</v>
      </c>
      <c r="C13" s="7" t="s">
        <v>27</v>
      </c>
      <c r="D13" s="5">
        <v>35964410.079999998</v>
      </c>
      <c r="E13" s="12">
        <f>D13/$D$26*100</f>
        <v>51.134470555161968</v>
      </c>
    </row>
    <row r="14" spans="2:5" hidden="1" x14ac:dyDescent="0.25">
      <c r="B14" s="10" t="s">
        <v>28</v>
      </c>
      <c r="C14" s="7" t="s">
        <v>29</v>
      </c>
      <c r="D14" s="5">
        <v>0</v>
      </c>
      <c r="E14" s="12"/>
    </row>
    <row r="15" spans="2:5" x14ac:dyDescent="0.25">
      <c r="B15" s="10" t="s">
        <v>30</v>
      </c>
      <c r="C15" s="7" t="s">
        <v>31</v>
      </c>
      <c r="D15" s="5">
        <v>842700</v>
      </c>
      <c r="E15" s="12">
        <f>D15/$D$26*100</f>
        <v>1.1981572404769718</v>
      </c>
    </row>
    <row r="16" spans="2:5" hidden="1" x14ac:dyDescent="0.25">
      <c r="B16" s="10" t="s">
        <v>32</v>
      </c>
      <c r="C16" s="7" t="s">
        <v>33</v>
      </c>
      <c r="D16" s="5">
        <v>0</v>
      </c>
      <c r="E16" s="12"/>
    </row>
    <row r="17" spans="2:5" x14ac:dyDescent="0.25">
      <c r="B17" s="10" t="s">
        <v>34</v>
      </c>
      <c r="C17" s="7" t="s">
        <v>35</v>
      </c>
      <c r="D17" s="5">
        <v>3629700</v>
      </c>
      <c r="E17" s="12">
        <f>D17/$D$26*100</f>
        <v>5.1607349421612252</v>
      </c>
    </row>
    <row r="18" spans="2:5" hidden="1" x14ac:dyDescent="0.25">
      <c r="B18" s="10" t="s">
        <v>36</v>
      </c>
      <c r="C18" s="7" t="s">
        <v>37</v>
      </c>
      <c r="D18" s="5">
        <v>0</v>
      </c>
      <c r="E18" s="12"/>
    </row>
    <row r="19" spans="2:5" ht="30" hidden="1" x14ac:dyDescent="0.25">
      <c r="B19" s="10" t="s">
        <v>38</v>
      </c>
      <c r="C19" s="7" t="s">
        <v>39</v>
      </c>
      <c r="D19" s="5">
        <v>0</v>
      </c>
      <c r="E19" s="12"/>
    </row>
    <row r="20" spans="2:5" hidden="1" x14ac:dyDescent="0.25">
      <c r="B20" s="10" t="s">
        <v>40</v>
      </c>
      <c r="C20" s="7" t="s">
        <v>41</v>
      </c>
      <c r="D20" s="5">
        <v>0</v>
      </c>
      <c r="E20" s="12"/>
    </row>
    <row r="21" spans="2:5" ht="30" hidden="1" x14ac:dyDescent="0.25">
      <c r="B21" s="10" t="s">
        <v>42</v>
      </c>
      <c r="C21" s="7" t="s">
        <v>43</v>
      </c>
      <c r="D21" s="5">
        <v>0</v>
      </c>
      <c r="E21" s="12"/>
    </row>
    <row r="22" spans="2:5" ht="30" hidden="1" x14ac:dyDescent="0.25">
      <c r="B22" s="10" t="s">
        <v>44</v>
      </c>
      <c r="C22" s="7" t="s">
        <v>45</v>
      </c>
      <c r="D22" s="5">
        <v>0</v>
      </c>
      <c r="E22" s="12"/>
    </row>
    <row r="23" spans="2:5" hidden="1" x14ac:dyDescent="0.25">
      <c r="B23" s="10" t="s">
        <v>46</v>
      </c>
      <c r="C23" s="8" t="s">
        <v>47</v>
      </c>
      <c r="D23" s="5">
        <v>0</v>
      </c>
      <c r="E23" s="12"/>
    </row>
    <row r="24" spans="2:5" x14ac:dyDescent="0.25">
      <c r="B24" s="10" t="s">
        <v>48</v>
      </c>
      <c r="C24" s="8" t="s">
        <v>49</v>
      </c>
      <c r="D24" s="5">
        <v>989334.37</v>
      </c>
      <c r="E24" s="12">
        <f>D24/$D$26*100</f>
        <v>1.4066430979805666</v>
      </c>
    </row>
    <row r="25" spans="2:5" x14ac:dyDescent="0.25">
      <c r="B25" s="10" t="s">
        <v>50</v>
      </c>
      <c r="C25" s="8" t="s">
        <v>51</v>
      </c>
      <c r="D25" s="5">
        <v>1300000</v>
      </c>
      <c r="E25" s="12">
        <f>D25/$D$26*100</f>
        <v>1.8483498429097702</v>
      </c>
    </row>
    <row r="26" spans="2:5" ht="31.5" customHeight="1" thickBot="1" x14ac:dyDescent="0.3">
      <c r="B26" s="13"/>
      <c r="C26" s="14" t="s">
        <v>55</v>
      </c>
      <c r="D26" s="6">
        <f>SUM(D5:D25)</f>
        <v>70333005.680000007</v>
      </c>
      <c r="E26" s="15">
        <v>100</v>
      </c>
    </row>
  </sheetData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"/>
  <sheetViews>
    <sheetView topLeftCell="A4" zoomScale="80" zoomScaleNormal="80" workbookViewId="0">
      <selection activeCell="X18" sqref="X18"/>
    </sheetView>
  </sheetViews>
  <sheetFormatPr defaultRowHeight="15" x14ac:dyDescent="0.25"/>
  <cols>
    <col min="1" max="1025" width="8.5703125" customWidth="1"/>
  </cols>
  <sheetData/>
  <pageMargins left="0.7" right="0.7" top="0.75" bottom="0.75" header="0.51180555555555496" footer="0.51180555555555496"/>
  <pageSetup paperSize="77" firstPageNumber="0" orientation="landscape" horizontalDpi="300" verticalDpi="30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18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Entrate x Titoli 2017</vt:lpstr>
      <vt:lpstr>Grafico entrate 2017</vt:lpstr>
      <vt:lpstr>Spese per missione 2017</vt:lpstr>
      <vt:lpstr>Grafico missione 2017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Nicola Santovito</dc:creator>
  <dc:description/>
  <cp:lastModifiedBy>Cammisa Matilde</cp:lastModifiedBy>
  <cp:revision>3</cp:revision>
  <dcterms:created xsi:type="dcterms:W3CDTF">2017-05-23T14:12:30Z</dcterms:created>
  <dcterms:modified xsi:type="dcterms:W3CDTF">2021-05-18T13:47:00Z</dcterms:modified>
  <dc:language>it-IT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