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rinterSettings/printerSettings1.bin" ContentType="application/vnd.openxmlformats-officedocument.spreadsheetml.printerSettings"/>
  <Override PartName="/xl/drawings/drawing4.xml" ContentType="application/vnd.openxmlformats-officedocument.drawing+xml"/>
  <Override PartName="/xl/printerSettings/printerSettings2.bin" ContentType="application/vnd.openxmlformats-officedocument.spreadsheetml.printerSettings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ttps://arpapiemonte-my.sharepoint.com/personal/elenpens_arpa_piemonte_it/Documents/Miscellanea/_INDICATORI_AMBIENTALI/2023/RischiNaturali/Criticità_idrologiche_idrauliche/"/>
    </mc:Choice>
  </mc:AlternateContent>
  <xr:revisionPtr revIDLastSave="15" documentId="13_ncr:1_{6573B7D7-B7E6-4CAE-9ACB-23BDA4820B10}" xr6:coauthVersionLast="47" xr6:coauthVersionMax="47" xr10:uidLastSave="{5A7EBFBF-2822-4A1C-AAD4-8789CB7669F7}"/>
  <bookViews>
    <workbookView xWindow="23385" yWindow="1575" windowWidth="21600" windowHeight="11295" xr2:uid="{00000000-000D-0000-FFFF-FFFF00000000}"/>
  </bookViews>
  <sheets>
    <sheet name="2022" sheetId="5" r:id="rId1"/>
    <sheet name="2021" sheetId="4" r:id="rId2"/>
    <sheet name="2020" sheetId="3" r:id="rId3"/>
    <sheet name="2019" sheetId="2" r:id="rId4"/>
    <sheet name="2007_2018" sheetId="1" r:id="rId5"/>
  </sheets>
  <externalReferences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6" i="5" l="1"/>
  <c r="M16" i="5"/>
  <c r="G16" i="5"/>
  <c r="R15" i="5"/>
  <c r="M15" i="5"/>
  <c r="G15" i="5"/>
  <c r="R14" i="5"/>
  <c r="M14" i="5"/>
  <c r="G14" i="5"/>
  <c r="R13" i="5"/>
  <c r="M13" i="5"/>
  <c r="G13" i="5"/>
  <c r="R12" i="5"/>
  <c r="G12" i="5"/>
  <c r="R11" i="5"/>
  <c r="M11" i="5"/>
  <c r="G11" i="5"/>
  <c r="R10" i="5"/>
  <c r="M10" i="5"/>
  <c r="G10" i="5"/>
  <c r="R9" i="5"/>
  <c r="M9" i="5"/>
  <c r="G9" i="5"/>
  <c r="R8" i="5"/>
  <c r="M8" i="5"/>
  <c r="G8" i="5"/>
  <c r="R7" i="5"/>
  <c r="G7" i="5"/>
  <c r="R6" i="5"/>
  <c r="G6" i="5"/>
  <c r="R16" i="4"/>
  <c r="M16" i="4"/>
  <c r="G16" i="4"/>
  <c r="R15" i="4"/>
  <c r="M15" i="4"/>
  <c r="G15" i="4"/>
  <c r="R14" i="4"/>
  <c r="M14" i="4"/>
  <c r="G14" i="4"/>
  <c r="R13" i="4"/>
  <c r="M13" i="4"/>
  <c r="G13" i="4"/>
  <c r="R12" i="4"/>
  <c r="M12" i="4"/>
  <c r="G12" i="4"/>
  <c r="R11" i="4"/>
  <c r="M11" i="4"/>
  <c r="G11" i="4"/>
  <c r="R10" i="4"/>
  <c r="M10" i="4"/>
  <c r="G10" i="4"/>
  <c r="R9" i="4"/>
  <c r="M9" i="4"/>
  <c r="G9" i="4"/>
  <c r="R8" i="4"/>
  <c r="M8" i="4"/>
  <c r="G8" i="4"/>
  <c r="R7" i="4"/>
  <c r="M7" i="4"/>
  <c r="G7" i="4"/>
  <c r="R6" i="4"/>
  <c r="M6" i="4"/>
  <c r="G6" i="4"/>
  <c r="R16" i="3"/>
  <c r="M16" i="3"/>
  <c r="G16" i="3"/>
  <c r="R15" i="3"/>
  <c r="M15" i="3"/>
  <c r="G15" i="3"/>
  <c r="R14" i="3"/>
  <c r="M14" i="3"/>
  <c r="G14" i="3"/>
  <c r="R13" i="3"/>
  <c r="M13" i="3"/>
  <c r="G13" i="3"/>
  <c r="R12" i="3"/>
  <c r="M12" i="3"/>
  <c r="G12" i="3"/>
  <c r="R11" i="3"/>
  <c r="M11" i="3"/>
  <c r="G11" i="3"/>
  <c r="R10" i="3"/>
  <c r="M10" i="3"/>
  <c r="G10" i="3"/>
  <c r="R9" i="3"/>
  <c r="M9" i="3"/>
  <c r="G9" i="3"/>
  <c r="R8" i="3"/>
  <c r="M8" i="3"/>
  <c r="G8" i="3"/>
  <c r="R7" i="3"/>
  <c r="M7" i="3"/>
  <c r="G7" i="3"/>
  <c r="R6" i="3"/>
  <c r="M6" i="3"/>
  <c r="G6" i="3"/>
  <c r="R16" i="2"/>
  <c r="M16" i="2"/>
  <c r="G16" i="2"/>
  <c r="R15" i="2"/>
  <c r="M15" i="2"/>
  <c r="G15" i="2"/>
  <c r="R14" i="2"/>
  <c r="M14" i="2"/>
  <c r="G14" i="2"/>
  <c r="R13" i="2"/>
  <c r="M13" i="2"/>
  <c r="G13" i="2"/>
  <c r="R12" i="2"/>
  <c r="M12" i="2"/>
  <c r="G12" i="2"/>
  <c r="R11" i="2"/>
  <c r="M11" i="2"/>
  <c r="G11" i="2"/>
  <c r="R10" i="2"/>
  <c r="M10" i="2"/>
  <c r="G10" i="2"/>
  <c r="R9" i="2"/>
  <c r="M9" i="2"/>
  <c r="G9" i="2"/>
  <c r="R8" i="2"/>
  <c r="M8" i="2"/>
  <c r="G8" i="2"/>
  <c r="R7" i="2"/>
  <c r="M7" i="2"/>
  <c r="G7" i="2"/>
  <c r="R6" i="2"/>
  <c r="M6" i="2"/>
  <c r="G6" i="2"/>
  <c r="AM16" i="1" l="1"/>
  <c r="AN16" i="1"/>
  <c r="AL16" i="1"/>
  <c r="AN35" i="1"/>
  <c r="AM34" i="1"/>
  <c r="AL34" i="1"/>
  <c r="AL33" i="1"/>
  <c r="AL32" i="1"/>
  <c r="AL31" i="1"/>
  <c r="AL30" i="1"/>
  <c r="AM29" i="1"/>
  <c r="AL29" i="1"/>
  <c r="AM28" i="1"/>
  <c r="AM35" i="1" s="1"/>
  <c r="AL28" i="1"/>
  <c r="AL27" i="1"/>
  <c r="AL26" i="1"/>
  <c r="AL25" i="1"/>
  <c r="AL24" i="1"/>
  <c r="AL35" i="1" l="1"/>
  <c r="AA43" i="1"/>
  <c r="AA44" i="1"/>
  <c r="AA45" i="1"/>
  <c r="AA46" i="1"/>
  <c r="AA47" i="1"/>
  <c r="AA48" i="1"/>
  <c r="AA49" i="1"/>
  <c r="AA50" i="1"/>
  <c r="AA51" i="1"/>
  <c r="AA52" i="1"/>
  <c r="AA53" i="1"/>
  <c r="Z43" i="1"/>
  <c r="Z44" i="1"/>
  <c r="Z45" i="1"/>
  <c r="Z46" i="1"/>
  <c r="Z47" i="1"/>
  <c r="Z48" i="1"/>
  <c r="Z49" i="1"/>
  <c r="Z50" i="1"/>
  <c r="Z51" i="1"/>
  <c r="Z52" i="1"/>
  <c r="Z53" i="1"/>
  <c r="AA62" i="1"/>
  <c r="AA63" i="1"/>
  <c r="AA64" i="1"/>
  <c r="AA65" i="1"/>
  <c r="AA66" i="1"/>
  <c r="AA67" i="1"/>
  <c r="AA68" i="1"/>
  <c r="AA69" i="1"/>
  <c r="AA70" i="1"/>
  <c r="AA71" i="1"/>
  <c r="AA72" i="1"/>
  <c r="Z62" i="1"/>
  <c r="Z63" i="1"/>
  <c r="Z64" i="1"/>
  <c r="Z65" i="1"/>
  <c r="Z66" i="1"/>
  <c r="Z67" i="1"/>
  <c r="Z68" i="1"/>
  <c r="Z69" i="1"/>
  <c r="Z70" i="1"/>
  <c r="Z71" i="1"/>
  <c r="Z72" i="1"/>
  <c r="AA119" i="1"/>
  <c r="AA120" i="1"/>
  <c r="AA121" i="1"/>
  <c r="AA122" i="1"/>
  <c r="AA123" i="1"/>
  <c r="AA124" i="1"/>
  <c r="AA125" i="1"/>
  <c r="AA126" i="1"/>
  <c r="AA127" i="1"/>
  <c r="AA128" i="1"/>
  <c r="AA129" i="1"/>
  <c r="Z119" i="1"/>
  <c r="Z120" i="1"/>
  <c r="Z121" i="1"/>
  <c r="Z122" i="1"/>
  <c r="Z123" i="1"/>
  <c r="Z124" i="1"/>
  <c r="Z125" i="1"/>
  <c r="Z126" i="1"/>
  <c r="Z127" i="1"/>
  <c r="Z128" i="1"/>
  <c r="Z129" i="1"/>
  <c r="AA81" i="1"/>
  <c r="AA82" i="1"/>
  <c r="AA83" i="1"/>
  <c r="AA84" i="1"/>
  <c r="AA85" i="1"/>
  <c r="AA86" i="1"/>
  <c r="AA87" i="1"/>
  <c r="AA88" i="1"/>
  <c r="AA89" i="1"/>
  <c r="AA90" i="1"/>
  <c r="AA91" i="1"/>
  <c r="Z81" i="1"/>
  <c r="Z82" i="1"/>
  <c r="Z83" i="1"/>
  <c r="Z84" i="1"/>
  <c r="Z85" i="1"/>
  <c r="Z86" i="1"/>
  <c r="Z87" i="1"/>
  <c r="Z88" i="1"/>
  <c r="Z89" i="1"/>
  <c r="Z90" i="1"/>
  <c r="Z91" i="1"/>
  <c r="AA100" i="1"/>
  <c r="AA101" i="1"/>
  <c r="AA102" i="1"/>
  <c r="AA103" i="1"/>
  <c r="AA104" i="1"/>
  <c r="AA105" i="1"/>
  <c r="AA106" i="1"/>
  <c r="AA107" i="1"/>
  <c r="AA108" i="1"/>
  <c r="AA109" i="1"/>
  <c r="AA110" i="1"/>
  <c r="Z100" i="1"/>
  <c r="Z101" i="1"/>
  <c r="Z102" i="1"/>
  <c r="Z103" i="1"/>
  <c r="Z104" i="1"/>
  <c r="Z105" i="1"/>
  <c r="Z106" i="1"/>
  <c r="Z107" i="1"/>
  <c r="Z108" i="1"/>
  <c r="Z109" i="1"/>
  <c r="Z110" i="1"/>
  <c r="Z138" i="1"/>
  <c r="AA138" i="1"/>
  <c r="Z139" i="1"/>
  <c r="AA139" i="1"/>
  <c r="Z140" i="1"/>
  <c r="AA140" i="1"/>
  <c r="Z141" i="1"/>
  <c r="AA141" i="1"/>
  <c r="Z142" i="1"/>
  <c r="AA142" i="1"/>
  <c r="Z143" i="1"/>
  <c r="AA143" i="1"/>
  <c r="Z144" i="1"/>
  <c r="AA144" i="1"/>
  <c r="Z145" i="1"/>
  <c r="AA145" i="1"/>
  <c r="Z146" i="1"/>
  <c r="AA146" i="1"/>
  <c r="Z147" i="1"/>
  <c r="AA147" i="1"/>
  <c r="Z148" i="1"/>
  <c r="AA148" i="1"/>
  <c r="AA214" i="1"/>
  <c r="AA215" i="1"/>
  <c r="AA216" i="1"/>
  <c r="AA217" i="1"/>
  <c r="AA218" i="1"/>
  <c r="AA219" i="1"/>
  <c r="AA220" i="1"/>
  <c r="AA221" i="1"/>
  <c r="AA222" i="1"/>
  <c r="AA223" i="1"/>
  <c r="AA224" i="1"/>
  <c r="Z214" i="1"/>
  <c r="Z215" i="1"/>
  <c r="Z216" i="1"/>
  <c r="Z217" i="1"/>
  <c r="Z218" i="1"/>
  <c r="Z219" i="1"/>
  <c r="Z220" i="1"/>
  <c r="Z221" i="1"/>
  <c r="Z222" i="1"/>
  <c r="Z223" i="1"/>
  <c r="Z224" i="1"/>
  <c r="AA195" i="1"/>
  <c r="AA196" i="1"/>
  <c r="AA197" i="1"/>
  <c r="AA198" i="1"/>
  <c r="AA199" i="1"/>
  <c r="AA200" i="1"/>
  <c r="AA201" i="1"/>
  <c r="AA202" i="1"/>
  <c r="AA203" i="1"/>
  <c r="AA204" i="1"/>
  <c r="AA205" i="1"/>
  <c r="Z195" i="1"/>
  <c r="Z196" i="1"/>
  <c r="Z197" i="1"/>
  <c r="Z198" i="1"/>
  <c r="Z199" i="1"/>
  <c r="Z200" i="1"/>
  <c r="Z201" i="1"/>
  <c r="Z202" i="1"/>
  <c r="Z203" i="1"/>
  <c r="Z204" i="1"/>
  <c r="Z205" i="1"/>
  <c r="Z176" i="1"/>
  <c r="Z177" i="1"/>
  <c r="Z178" i="1"/>
  <c r="Z179" i="1"/>
  <c r="Z180" i="1"/>
  <c r="Z181" i="1"/>
  <c r="Z182" i="1"/>
  <c r="Z183" i="1"/>
  <c r="Z184" i="1"/>
  <c r="Z185" i="1"/>
  <c r="Z186" i="1"/>
  <c r="Z157" i="1"/>
  <c r="Z158" i="1"/>
  <c r="Z159" i="1"/>
  <c r="Z160" i="1"/>
  <c r="Z161" i="1"/>
  <c r="Z162" i="1"/>
  <c r="Z163" i="1"/>
  <c r="Z164" i="1"/>
  <c r="Z165" i="1"/>
  <c r="Z166" i="1"/>
  <c r="Z167" i="1"/>
  <c r="AA167" i="1"/>
  <c r="AA166" i="1"/>
  <c r="AA165" i="1"/>
  <c r="AA164" i="1"/>
  <c r="AA163" i="1"/>
  <c r="AA162" i="1"/>
  <c r="AA161" i="1"/>
  <c r="AA160" i="1"/>
  <c r="AA159" i="1"/>
  <c r="AA158" i="1"/>
  <c r="AA157" i="1"/>
  <c r="AA186" i="1"/>
  <c r="AA185" i="1"/>
  <c r="AA184" i="1"/>
  <c r="AA183" i="1"/>
  <c r="AA182" i="1"/>
  <c r="AA181" i="1"/>
  <c r="AA180" i="1"/>
  <c r="AA179" i="1"/>
  <c r="AA178" i="1"/>
  <c r="AA177" i="1"/>
  <c r="AA176" i="1"/>
  <c r="Z54" i="1" l="1"/>
  <c r="Z168" i="1"/>
  <c r="Z187" i="1"/>
  <c r="Z206" i="1"/>
  <c r="AA206" i="1"/>
  <c r="Z225" i="1"/>
  <c r="AA225" i="1"/>
  <c r="Z149" i="1"/>
  <c r="Z111" i="1"/>
  <c r="AA111" i="1"/>
  <c r="Z92" i="1"/>
  <c r="AA92" i="1"/>
  <c r="Z130" i="1"/>
  <c r="AA130" i="1"/>
  <c r="Z73" i="1"/>
  <c r="AA73" i="1"/>
  <c r="AA149" i="1"/>
  <c r="AA54" i="1"/>
</calcChain>
</file>

<file path=xl/sharedStrings.xml><?xml version="1.0" encoding="utf-8"?>
<sst xmlns="http://schemas.openxmlformats.org/spreadsheetml/2006/main" count="515" uniqueCount="106">
  <si>
    <t>Feb</t>
  </si>
  <si>
    <t>Mar</t>
  </si>
  <si>
    <t>Apr</t>
  </si>
  <si>
    <t>Mag</t>
  </si>
  <si>
    <t>Giu</t>
  </si>
  <si>
    <t>Lug</t>
  </si>
  <si>
    <t>Ago</t>
  </si>
  <si>
    <t>Sett</t>
  </si>
  <si>
    <t>Ott</t>
  </si>
  <si>
    <t>Nov</t>
  </si>
  <si>
    <t>Dic</t>
  </si>
  <si>
    <t>TOTALI</t>
  </si>
  <si>
    <t>Piem A " Toce"</t>
  </si>
  <si>
    <t>Piem B " Dora Baltea - Sesia"</t>
  </si>
  <si>
    <t>Piem C " Orco - Bassa Dora Riparia - Sangone"</t>
  </si>
  <si>
    <t>Piem D " Alta Dora Riparia - Po"</t>
  </si>
  <si>
    <t>Piem E " Varaita  - Stura di Demonte"</t>
  </si>
  <si>
    <t>Piem F " Alto Tanaro"</t>
  </si>
  <si>
    <t>Piem G " Belbo - Bormida"</t>
  </si>
  <si>
    <t>Piem H " Scrivia"</t>
  </si>
  <si>
    <t>Piem I " Pianura settentrionale"</t>
  </si>
  <si>
    <t>Piem M " Pianura Cuneese"</t>
  </si>
  <si>
    <t>Piem L " Pianura Torinese - Colline"</t>
  </si>
  <si>
    <t>Gen</t>
  </si>
  <si>
    <t>Zona di allerta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</si>
  <si>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</si>
  <si>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</si>
  <si>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</si>
  <si>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</si>
  <si>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</si>
  <si>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</si>
  <si>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</si>
  <si>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</si>
  <si>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</si>
  <si>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Gennaio</t>
  </si>
  <si>
    <t>Febbraio</t>
  </si>
  <si>
    <t>Marzo</t>
  </si>
  <si>
    <t>Fonte: Arpa Piemonte</t>
  </si>
  <si>
    <t>Totale</t>
  </si>
  <si>
    <t>Numero di situazioni in cui si è manifestato un moderato o elevato rischio idrologico ed idraulico (livelli 2 e 3 ai sensi del Disciplinare Regionale di Allertamento) per ciascuna zona di allerta del Piemonte</t>
  </si>
  <si>
    <r>
      <t xml:space="preserve">Numero di situazioni in cui si è manifestato un codice </t>
    </r>
    <r>
      <rPr>
        <b/>
        <sz val="10"/>
        <color indexed="13"/>
        <rFont val="Arial"/>
        <family val="2"/>
      </rPr>
      <t>giallo</t>
    </r>
    <r>
      <rPr>
        <b/>
        <sz val="10"/>
        <rFont val="Arial"/>
        <family val="2"/>
      </rPr>
      <t xml:space="preserve">, </t>
    </r>
    <r>
      <rPr>
        <b/>
        <sz val="10"/>
        <color indexed="52"/>
        <rFont val="Arial"/>
        <family val="2"/>
      </rPr>
      <t>arancione</t>
    </r>
    <r>
      <rPr>
        <b/>
        <sz val="10"/>
        <rFont val="Arial"/>
        <family val="2"/>
      </rPr>
      <t xml:space="preserve"> o </t>
    </r>
    <r>
      <rPr>
        <b/>
        <sz val="10"/>
        <color indexed="10"/>
        <rFont val="Arial"/>
        <family val="2"/>
      </rPr>
      <t>rosso</t>
    </r>
    <r>
      <rPr>
        <b/>
        <sz val="10"/>
        <rFont val="Arial"/>
        <family val="2"/>
      </rPr>
      <t xml:space="preserve"> per rischio idrologico ed idraulico / nevicate (livelli 1, 2 e 3 ai sensi del Disciplinare Regionale di Allertamento) per ciascuna zona di allerta del Piemonte</t>
    </r>
  </si>
  <si>
    <t>Criticità idrologiche e idrauliche - anno 2018</t>
  </si>
  <si>
    <r>
      <t>Criticità idrologiche e idrauliche - anno</t>
    </r>
    <r>
      <rPr>
        <b/>
        <sz val="10"/>
        <color indexed="14"/>
        <rFont val="Arial"/>
        <family val="2"/>
      </rPr>
      <t xml:space="preserve"> </t>
    </r>
    <r>
      <rPr>
        <b/>
        <sz val="10"/>
        <rFont val="Arial"/>
        <family val="2"/>
      </rPr>
      <t>2017</t>
    </r>
  </si>
  <si>
    <t>Criticità idrologiche e idrauliche - anno 2014</t>
  </si>
  <si>
    <t>Criticità idrologiche e idrauliche - anno 2013</t>
  </si>
  <si>
    <r>
      <t>Criticità idrologiche e idrauliche - anno</t>
    </r>
    <r>
      <rPr>
        <b/>
        <sz val="10"/>
        <color indexed="14"/>
        <rFont val="Arial"/>
        <family val="2"/>
      </rPr>
      <t xml:space="preserve"> </t>
    </r>
    <r>
      <rPr>
        <b/>
        <sz val="10"/>
        <rFont val="Arial"/>
        <family val="2"/>
      </rPr>
      <t>2012</t>
    </r>
  </si>
  <si>
    <t>Criticità idrologiche e idrauliche - anno 2011</t>
  </si>
  <si>
    <t>Criticità idrologiche e idrauliche - anno 2010</t>
  </si>
  <si>
    <t>Criticità idrologiche e idrauliche - anno 2009</t>
  </si>
  <si>
    <t>Criticità idrologiche e idrauliche - anno 2008</t>
  </si>
  <si>
    <t>Criticità idrologiche e idrauliche - anno 2007</t>
  </si>
  <si>
    <t>Criticità idrologiche e idrauliche - anno 2016</t>
  </si>
  <si>
    <t>Criticità idrologiche e idrauliche - anno 2015</t>
  </si>
  <si>
    <t>G I A L L O</t>
  </si>
  <si>
    <t>A R A N C I O N E</t>
  </si>
  <si>
    <t>R O S S O</t>
  </si>
  <si>
    <t>Zone</t>
  </si>
  <si>
    <t>Idro geologico</t>
  </si>
  <si>
    <t>Idraulico</t>
  </si>
  <si>
    <t>temporali</t>
  </si>
  <si>
    <t>neve</t>
  </si>
  <si>
    <t>valanghe</t>
  </si>
  <si>
    <t xml:space="preserve">n.TOT GIALLO </t>
  </si>
  <si>
    <t xml:space="preserve">n.TOT ARANCIO </t>
  </si>
  <si>
    <t>n.TOT ROSSO</t>
  </si>
  <si>
    <t>Piem-A</t>
  </si>
  <si>
    <t>Piem-B</t>
  </si>
  <si>
    <t>Piem-C</t>
  </si>
  <si>
    <t>Piem-D</t>
  </si>
  <si>
    <t>Piem-E</t>
  </si>
  <si>
    <t>Piem-F</t>
  </si>
  <si>
    <t>Piem-G</t>
  </si>
  <si>
    <t>Piem-H</t>
  </si>
  <si>
    <t>Piem-I</t>
  </si>
  <si>
    <t>Piem-L</t>
  </si>
  <si>
    <t>Piem-M</t>
  </si>
  <si>
    <t>NUMERO TOTALE CODICI ALLERTA COLORE GIALLO PER ZONE - ANNO 2019</t>
  </si>
  <si>
    <t>NUMERO TOTALE CODICI ALLERTA COLORE ARANCIONE PER ZONE - ANNO 2019</t>
  </si>
  <si>
    <t>NUMERO TOTALE CODICI ALLERTA COLORE ROSSO PER ZONE - ANNO 2019</t>
  </si>
  <si>
    <r>
      <t>A seguito delle indicazioni operative del capo del Dipartimento di Protezione Civile Nazionale del 10 febbraio 2016, </t>
    </r>
    <r>
      <rPr>
        <b/>
        <i/>
        <sz val="10"/>
        <color rgb="FF151549"/>
        <rFont val="Verdana"/>
        <family val="2"/>
      </rPr>
      <t>Metodi e criteri per l’omogeneizzazione dei messaggi del Sistema di Allertamento nazionale per il rischio meteo geo-idrologico e idraulico e della risposta del sistema di protezione civile</t>
    </r>
    <r>
      <rPr>
        <sz val="10"/>
        <color rgb="FF151549"/>
        <rFont val="Verdana"/>
        <family val="2"/>
      </rPr>
      <t>, la Regione Piemonte ha aggiornato il proprio Sistema di Allertamento regionale e, di conseguenza, il disciplinare che ne descrive gli indirizzi e stabilisce le procedure e le modalità di allertamento, ai diversi livelli di governo del territorio.</t>
    </r>
  </si>
  <si>
    <r>
      <t>La norma di riferimento per il sistema rimane la Direttiva del Presidente del Consiglio dei Ministri 27/02/2004 recante </t>
    </r>
    <r>
      <rPr>
        <b/>
        <i/>
        <sz val="10"/>
        <color rgb="FF151549"/>
        <rFont val="Verdana"/>
        <family val="2"/>
      </rPr>
      <t>Indirizzi operativi per la gestione organizzativa e funzionale del Sistema di Allertamento nazionale e regionale per il rischio geo-idrologico e idraulico ai fini di protezione civile</t>
    </r>
    <r>
      <rPr>
        <sz val="10"/>
        <color rgb="FF151549"/>
        <rFont val="Verdana"/>
        <family val="2"/>
      </rPr>
      <t> e s.m.i., che definisce i criteri e gli elementi essenziali su cui si basa l’allertamento: le aree di allerta, il sistema di soglie, i livelli di criticità idrogeologica e idraulica.</t>
    </r>
  </si>
  <si>
    <t>http://www.sistemapiemonte.it/cms/pa/territorio-edilizia-e-opere-pubbliche/servizi/194-servizio-di-previsione-e-monitoraggio-dei-rischi-naturali</t>
  </si>
  <si>
    <t>ANNO 2019</t>
  </si>
  <si>
    <t xml:space="preserve">  NUMERO CODICI ALLERTA PER ZONA E PER FENOMENO</t>
  </si>
  <si>
    <t>A N N O   2 0 2 0</t>
  </si>
  <si>
    <t xml:space="preserve">  N U M E R O   C O D I C I   A L L E R T A    P E R    Z O N A    E    P E R    F  E N O M E N O </t>
  </si>
  <si>
    <t>Temporali</t>
  </si>
  <si>
    <t>Neve</t>
  </si>
  <si>
    <t>Valanghe</t>
  </si>
  <si>
    <t>* LE 11 ZONE DI ALLERTA DEL PIEMONTE</t>
  </si>
  <si>
    <t>NUMERO TOTALE CODICI ALLERTA COLORE GIALLO PER ZONE - ANNO 2020</t>
  </si>
  <si>
    <t>NUMERO TOTALE CODICI ALLERTA COLORE ARANCIONE PER ZONE - ANNO 2020</t>
  </si>
  <si>
    <t>NUMERO TOTALE CODICI ALLERTA COLORE ROSSO PER ZONE - ANNO 2020</t>
  </si>
  <si>
    <t>https://servizi.regione.piemonte.it/catalogo/servizio-previsione-monitoraggio-dei-rischi-naturali</t>
  </si>
  <si>
    <t>A N N O   2 0 2 1</t>
  </si>
  <si>
    <t>NUMERO TOTALE CODICI ALLERTA COLORE GIALLO PER ZONE - ANNO 2021</t>
  </si>
  <si>
    <t>NUMERO TOTALE CODICI ALLERTA COLORE ARANCIONE PER ZONE - ANNO 2021</t>
  </si>
  <si>
    <t>NUMERO TOTALE CODICI ALLERTA COLORE ROSSO PER ZONE - ANNO 2021</t>
  </si>
  <si>
    <t>http://relazione.ambiente.piemonte.it/2020/it/territorio/fattori/rischi-naturali</t>
  </si>
  <si>
    <t>http://relazione.ambiente.piemonte.it/2021/it/territorio/fattori/rischi-naturali</t>
  </si>
  <si>
    <t>A N N O   2 0 2 2</t>
  </si>
  <si>
    <t>NUMERO TOTALE CODICI ALLERTA COLORE GIALLO PER ZONE           ANNO 2022</t>
  </si>
  <si>
    <t>NUMERO TOTALE CODICI ALLERTA COLORE ARANCIONE PER ZONE  ANNO 2022</t>
  </si>
  <si>
    <t>NUMERO TOTALE CODICI ALLERTA COLORE ROSSO PER ZONE          ANNO 2022</t>
  </si>
  <si>
    <t>https://relazione.ambiente.piemonte.it/2023/it/clima/stato/eventi-estremi</t>
  </si>
  <si>
    <t>https://relazione.ambiente.piemonte.it/2022/it/clima/stato/eventi-estremi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</si>
</sst>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"/>
    </font>
    <font>
      <b/>
      <sz val="10"/>
      <name val="Arial"/>
      <family val="2"/>
    </font>
    <font>
      <i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48"/>
      <name val="Arial"/>
      <family val="2"/>
    </font>
    <font>
      <b/>
      <sz val="10"/>
      <color indexed="14"/>
      <name val="Arial"/>
      <family val="2"/>
    </font>
    <font>
      <b/>
      <sz val="10"/>
      <color indexed="13"/>
      <name val="Arial"/>
      <family val="2"/>
    </font>
    <font>
      <b/>
      <sz val="10"/>
      <color indexed="52"/>
      <name val="Arial"/>
      <family val="2"/>
    </font>
    <font>
      <sz val="10"/>
      <name val="Arial"/>
      <family val="2"/>
    </font>
    <font>
      <b/>
      <sz val="12"/>
      <name val="Calibri"/>
      <family val="2"/>
      <scheme val="minor"/>
    </font>
    <font>
      <b/>
      <i/>
      <sz val="10"/>
      <name val="Arial"/>
      <family val="2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rgb="FF151549"/>
      <name val="Verdana"/>
      <family val="2"/>
    </font>
    <font>
      <b/>
      <i/>
      <sz val="10"/>
      <color rgb="FF151549"/>
      <name val="Verdana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sz val="10"/>
      <color theme="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8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vertical="center" wrapText="1"/>
    </xf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0" fillId="0" borderId="0" xfId="0" applyBorder="1"/>
    <xf numFmtId="0" fontId="0" fillId="0" borderId="0" xfId="0" applyFill="1" applyBorder="1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0" fillId="0" borderId="0" xfId="0" applyFill="1"/>
    <xf numFmtId="0" fontId="1" fillId="2" borderId="1" xfId="0" applyFont="1" applyFill="1" applyBorder="1" applyAlignment="1">
      <alignment vertical="center" wrapText="1"/>
    </xf>
    <xf numFmtId="0" fontId="1" fillId="3" borderId="1" xfId="0" applyFont="1" applyFill="1" applyBorder="1"/>
    <xf numFmtId="0" fontId="1" fillId="4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/>
    <xf numFmtId="0" fontId="2" fillId="0" borderId="0" xfId="0" applyFont="1" applyAlignment="1">
      <alignment horizontal="left"/>
    </xf>
    <xf numFmtId="0" fontId="4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10" fillId="0" borderId="0" xfId="0" applyFont="1"/>
    <xf numFmtId="0" fontId="2" fillId="0" borderId="0" xfId="0" applyFont="1"/>
    <xf numFmtId="0" fontId="0" fillId="6" borderId="1" xfId="0" applyFill="1" applyBorder="1"/>
    <xf numFmtId="0" fontId="11" fillId="7" borderId="4" xfId="0" applyFont="1" applyFill="1" applyBorder="1" applyAlignment="1">
      <alignment horizontal="center" vertical="center" wrapText="1"/>
    </xf>
    <xf numFmtId="0" fontId="10" fillId="8" borderId="5" xfId="0" applyFont="1" applyFill="1" applyBorder="1" applyAlignment="1">
      <alignment horizontal="center"/>
    </xf>
    <xf numFmtId="0" fontId="10" fillId="3" borderId="0" xfId="0" applyFont="1" applyFill="1" applyAlignment="1">
      <alignment horizontal="center"/>
    </xf>
    <xf numFmtId="0" fontId="12" fillId="6" borderId="1" xfId="0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7" borderId="4" xfId="0" applyFont="1" applyFill="1" applyBorder="1" applyAlignment="1">
      <alignment horizontal="center" vertical="center" wrapText="1"/>
    </xf>
    <xf numFmtId="0" fontId="13" fillId="10" borderId="4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 wrapText="1"/>
    </xf>
    <xf numFmtId="46" fontId="1" fillId="0" borderId="0" xfId="0" applyNumberFormat="1" applyFont="1" applyAlignment="1">
      <alignment horizontal="center" vertical="center" wrapText="1"/>
    </xf>
    <xf numFmtId="0" fontId="8" fillId="0" borderId="0" xfId="0" applyFont="1"/>
    <xf numFmtId="0" fontId="15" fillId="0" borderId="0" xfId="0" applyFont="1"/>
    <xf numFmtId="0" fontId="17" fillId="0" borderId="0" xfId="1"/>
    <xf numFmtId="0" fontId="0" fillId="6" borderId="6" xfId="0" applyFill="1" applyBorder="1"/>
    <xf numFmtId="0" fontId="11" fillId="7" borderId="6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2" fillId="6" borderId="6" xfId="0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horizontal="center" vertical="center" wrapText="1"/>
    </xf>
    <xf numFmtId="0" fontId="14" fillId="7" borderId="6" xfId="0" applyFont="1" applyFill="1" applyBorder="1" applyAlignment="1">
      <alignment horizontal="center" vertical="center" wrapText="1"/>
    </xf>
    <xf numFmtId="0" fontId="13" fillId="8" borderId="6" xfId="0" applyFont="1" applyFill="1" applyBorder="1" applyAlignment="1">
      <alignment horizontal="center" vertical="center" wrapText="1"/>
    </xf>
    <xf numFmtId="0" fontId="14" fillId="8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4" fillId="9" borderId="6" xfId="0" applyFont="1" applyFill="1" applyBorder="1" applyAlignment="1">
      <alignment horizontal="center" vertical="center" wrapText="1"/>
    </xf>
    <xf numFmtId="0" fontId="1" fillId="0" borderId="0" xfId="0" applyFont="1"/>
    <xf numFmtId="0" fontId="19" fillId="7" borderId="6" xfId="0" applyFont="1" applyFill="1" applyBorder="1" applyAlignment="1">
      <alignment horizontal="center" vertical="center" wrapText="1"/>
    </xf>
    <xf numFmtId="0" fontId="19" fillId="8" borderId="6" xfId="0" applyFont="1" applyFill="1" applyBorder="1" applyAlignment="1">
      <alignment horizontal="center" vertical="center" wrapText="1"/>
    </xf>
    <xf numFmtId="0" fontId="20" fillId="10" borderId="6" xfId="0" applyFont="1" applyFill="1" applyBorder="1" applyAlignment="1">
      <alignment horizontal="center" vertical="center" wrapText="1"/>
    </xf>
    <xf numFmtId="0" fontId="13" fillId="10" borderId="6" xfId="0" applyFont="1" applyFill="1" applyBorder="1" applyAlignment="1">
      <alignment horizontal="center" vertical="center" wrapText="1"/>
    </xf>
    <xf numFmtId="0" fontId="19" fillId="7" borderId="4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20" fillId="10" borderId="4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7" borderId="3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46" fontId="1" fillId="0" borderId="0" xfId="0" applyNumberFormat="1" applyFont="1" applyAlignment="1">
      <alignment horizontal="center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8" fillId="5" borderId="0" xfId="0" applyFont="1" applyFill="1" applyAlignment="1">
      <alignment horizontal="left" vertical="center" wrapText="1"/>
    </xf>
    <xf numFmtId="0" fontId="0" fillId="5" borderId="0" xfId="0" applyFill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0" borderId="0" xfId="0" applyFont="1" applyAlignment="1">
      <alignment vertical="top"/>
    </xf>
    <xf numFmtId="0" fontId="1" fillId="0" borderId="2" xfId="0" applyFont="1" applyBorder="1" applyAlignment="1">
      <alignment horizontal="left" vertical="center" wrapText="1"/>
    </xf>
    <xf numFmtId="0" fontId="0" fillId="5" borderId="1" xfId="0" applyFill="1" applyBorder="1" applyAlignment="1">
      <alignment horizontal="center" vertical="center"/>
    </xf>
    <xf numFmtId="0" fontId="0" fillId="0" borderId="0" xfId="0" applyAlignment="1">
      <alignment vertical="top"/>
    </xf>
    <xf numFmtId="0" fontId="1" fillId="0" borderId="0" xfId="0" applyFont="1" applyAlignment="1">
      <alignment horizontal="left"/>
    </xf>
    <xf numFmtId="0" fontId="1" fillId="0" borderId="0" xfId="0" applyFont="1" applyFill="1" applyAlignment="1">
      <alignment vertical="top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</xdr:row>
      <xdr:rowOff>38100</xdr:rowOff>
    </xdr:from>
    <xdr:to>
      <xdr:col>11</xdr:col>
      <xdr:colOff>85725</xdr:colOff>
      <xdr:row>36</xdr:row>
      <xdr:rowOff>39150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20920E55-D320-4A8C-93E3-F49E4ABB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305425"/>
          <a:ext cx="2352675" cy="272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19</xdr:row>
      <xdr:rowOff>38100</xdr:rowOff>
    </xdr:from>
    <xdr:to>
      <xdr:col>5</xdr:col>
      <xdr:colOff>57150</xdr:colOff>
      <xdr:row>36</xdr:row>
      <xdr:rowOff>38100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25CE084B-66C7-411C-8491-619A490DC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5305425"/>
          <a:ext cx="2409825" cy="272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</xdr:colOff>
      <xdr:row>19</xdr:row>
      <xdr:rowOff>28575</xdr:rowOff>
    </xdr:from>
    <xdr:to>
      <xdr:col>17</xdr:col>
      <xdr:colOff>157846</xdr:colOff>
      <xdr:row>36</xdr:row>
      <xdr:rowOff>29625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B77EF90B-85A6-467E-80C7-CBC01A327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5295900"/>
          <a:ext cx="2310496" cy="272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7</xdr:row>
      <xdr:rowOff>0</xdr:rowOff>
    </xdr:from>
    <xdr:to>
      <xdr:col>22</xdr:col>
      <xdr:colOff>466725</xdr:colOff>
      <xdr:row>14</xdr:row>
      <xdr:rowOff>60159</xdr:rowOff>
    </xdr:to>
    <xdr:pic>
      <xdr:nvPicPr>
        <xdr:cNvPr id="8" name="Immagine 8">
          <a:extLst>
            <a:ext uri="{FF2B5EF4-FFF2-40B4-BE49-F238E27FC236}">
              <a16:creationId xmlns:a16="http://schemas.microsoft.com/office/drawing/2014/main" id="{6EEEF95F-0AC6-434F-BF6C-966741803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50" y="1733550"/>
          <a:ext cx="1685925" cy="2127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66676</xdr:colOff>
      <xdr:row>7</xdr:row>
      <xdr:rowOff>133350</xdr:rowOff>
    </xdr:from>
    <xdr:to>
      <xdr:col>26</xdr:col>
      <xdr:colOff>476251</xdr:colOff>
      <xdr:row>13</xdr:row>
      <xdr:rowOff>257175</xdr:rowOff>
    </xdr:to>
    <xdr:pic>
      <xdr:nvPicPr>
        <xdr:cNvPr id="9" name="Immagine 9">
          <a:extLst>
            <a:ext uri="{FF2B5EF4-FFF2-40B4-BE49-F238E27FC236}">
              <a16:creationId xmlns:a16="http://schemas.microsoft.com/office/drawing/2014/main" id="{6945ABCF-187A-4DDD-8459-22E275872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4026" y="1866900"/>
          <a:ext cx="223837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19049</xdr:colOff>
      <xdr:row>6</xdr:row>
      <xdr:rowOff>200025</xdr:rowOff>
    </xdr:from>
    <xdr:to>
      <xdr:col>22</xdr:col>
      <xdr:colOff>485774</xdr:colOff>
      <xdr:row>13</xdr:row>
      <xdr:rowOff>260184</xdr:rowOff>
    </xdr:to>
    <xdr:pic>
      <xdr:nvPicPr>
        <xdr:cNvPr id="2" name="Immagine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4" y="1638300"/>
          <a:ext cx="1685925" cy="2127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85725</xdr:colOff>
      <xdr:row>7</xdr:row>
      <xdr:rowOff>38100</xdr:rowOff>
    </xdr:from>
    <xdr:to>
      <xdr:col>26</xdr:col>
      <xdr:colOff>495300</xdr:colOff>
      <xdr:row>13</xdr:row>
      <xdr:rowOff>161925</xdr:rowOff>
    </xdr:to>
    <xdr:pic>
      <xdr:nvPicPr>
        <xdr:cNvPr id="3" name="Immagine 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1100" y="1771650"/>
          <a:ext cx="223837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19</xdr:row>
          <xdr:rowOff>114300</xdr:rowOff>
        </xdr:from>
        <xdr:to>
          <xdr:col>16</xdr:col>
          <xdr:colOff>466725</xdr:colOff>
          <xdr:row>34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19</xdr:row>
          <xdr:rowOff>57150</xdr:rowOff>
        </xdr:from>
        <xdr:to>
          <xdr:col>4</xdr:col>
          <xdr:colOff>171450</xdr:colOff>
          <xdr:row>34</xdr:row>
          <xdr:rowOff>104775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19</xdr:row>
          <xdr:rowOff>85725</xdr:rowOff>
        </xdr:from>
        <xdr:to>
          <xdr:col>10</xdr:col>
          <xdr:colOff>266700</xdr:colOff>
          <xdr:row>35</xdr:row>
          <xdr:rowOff>47625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19</xdr:row>
      <xdr:rowOff>47625</xdr:rowOff>
    </xdr:from>
    <xdr:to>
      <xdr:col>3</xdr:col>
      <xdr:colOff>580107</xdr:colOff>
      <xdr:row>32</xdr:row>
      <xdr:rowOff>28575</xdr:rowOff>
    </xdr:to>
    <xdr:pic>
      <xdr:nvPicPr>
        <xdr:cNvPr id="2" name="Immagine 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1" y="5314950"/>
          <a:ext cx="1561181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95251</xdr:colOff>
      <xdr:row>19</xdr:row>
      <xdr:rowOff>28575</xdr:rowOff>
    </xdr:from>
    <xdr:to>
      <xdr:col>9</xdr:col>
      <xdr:colOff>476251</xdr:colOff>
      <xdr:row>31</xdr:row>
      <xdr:rowOff>133350</xdr:rowOff>
    </xdr:to>
    <xdr:pic>
      <xdr:nvPicPr>
        <xdr:cNvPr id="3" name="Immagin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1" y="5295900"/>
          <a:ext cx="158115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171450</xdr:colOff>
      <xdr:row>19</xdr:row>
      <xdr:rowOff>9525</xdr:rowOff>
    </xdr:from>
    <xdr:to>
      <xdr:col>16</xdr:col>
      <xdr:colOff>152869</xdr:colOff>
      <xdr:row>31</xdr:row>
      <xdr:rowOff>138205</xdr:rowOff>
    </xdr:to>
    <xdr:pic>
      <xdr:nvPicPr>
        <xdr:cNvPr id="4" name="Immagine 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5276850"/>
          <a:ext cx="1581619" cy="207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19049</xdr:colOff>
      <xdr:row>6</xdr:row>
      <xdr:rowOff>200025</xdr:rowOff>
    </xdr:from>
    <xdr:to>
      <xdr:col>22</xdr:col>
      <xdr:colOff>485773</xdr:colOff>
      <xdr:row>13</xdr:row>
      <xdr:rowOff>260184</xdr:rowOff>
    </xdr:to>
    <xdr:pic>
      <xdr:nvPicPr>
        <xdr:cNvPr id="5" name="Immagine 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8549" y="1638300"/>
          <a:ext cx="1685924" cy="2127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85724</xdr:colOff>
      <xdr:row>7</xdr:row>
      <xdr:rowOff>38100</xdr:rowOff>
    </xdr:from>
    <xdr:to>
      <xdr:col>27</xdr:col>
      <xdr:colOff>38099</xdr:colOff>
      <xdr:row>13</xdr:row>
      <xdr:rowOff>190499</xdr:rowOff>
    </xdr:to>
    <xdr:pic>
      <xdr:nvPicPr>
        <xdr:cNvPr id="6" name="Immagine 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4024" y="1771650"/>
          <a:ext cx="2390775" cy="1924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18</xdr:row>
      <xdr:rowOff>19050</xdr:rowOff>
    </xdr:from>
    <xdr:to>
      <xdr:col>3</xdr:col>
      <xdr:colOff>9525</xdr:colOff>
      <xdr:row>31</xdr:row>
      <xdr:rowOff>28575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5067300"/>
          <a:ext cx="15240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342900</xdr:colOff>
      <xdr:row>18</xdr:row>
      <xdr:rowOff>66675</xdr:rowOff>
    </xdr:from>
    <xdr:to>
      <xdr:col>10</xdr:col>
      <xdr:colOff>228600</xdr:colOff>
      <xdr:row>31</xdr:row>
      <xdr:rowOff>66675</xdr:rowOff>
    </xdr:to>
    <xdr:pic>
      <xdr:nvPicPr>
        <xdr:cNvPr id="3" name="Immagin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5114925"/>
          <a:ext cx="156210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304800</xdr:colOff>
      <xdr:row>18</xdr:row>
      <xdr:rowOff>47625</xdr:rowOff>
    </xdr:from>
    <xdr:to>
      <xdr:col>17</xdr:col>
      <xdr:colOff>323850</xdr:colOff>
      <xdr:row>31</xdr:row>
      <xdr:rowOff>47625</xdr:rowOff>
    </xdr:to>
    <xdr:pic>
      <xdr:nvPicPr>
        <xdr:cNvPr id="4" name="Immagine 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5095875"/>
          <a:ext cx="15335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47625</xdr:colOff>
      <xdr:row>5</xdr:row>
      <xdr:rowOff>57150</xdr:rowOff>
    </xdr:from>
    <xdr:to>
      <xdr:col>21</xdr:col>
      <xdr:colOff>428625</xdr:colOff>
      <xdr:row>12</xdr:row>
      <xdr:rowOff>76200</xdr:rowOff>
    </xdr:to>
    <xdr:pic>
      <xdr:nvPicPr>
        <xdr:cNvPr id="6" name="Immagine 1" descr="piem_za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1200150"/>
          <a:ext cx="1600200" cy="2085975"/>
        </a:xfrm>
        <a:prstGeom prst="rect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438150</xdr:colOff>
      <xdr:row>22</xdr:row>
      <xdr:rowOff>123825</xdr:rowOff>
    </xdr:from>
    <xdr:to>
      <xdr:col>43</xdr:col>
      <xdr:colOff>161925</xdr:colOff>
      <xdr:row>33</xdr:row>
      <xdr:rowOff>47625</xdr:rowOff>
    </xdr:to>
    <xdr:pic>
      <xdr:nvPicPr>
        <xdr:cNvPr id="4" name="Immagine 1" descr="piem_za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4175" y="4162425"/>
          <a:ext cx="1552575" cy="1704975"/>
        </a:xfrm>
        <a:prstGeom prst="rect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40</xdr:col>
      <xdr:colOff>447675</xdr:colOff>
      <xdr:row>3</xdr:row>
      <xdr:rowOff>95250</xdr:rowOff>
    </xdr:from>
    <xdr:to>
      <xdr:col>43</xdr:col>
      <xdr:colOff>171450</xdr:colOff>
      <xdr:row>14</xdr:row>
      <xdr:rowOff>19050</xdr:rowOff>
    </xdr:to>
    <xdr:pic>
      <xdr:nvPicPr>
        <xdr:cNvPr id="5" name="Immagine 1" descr="piem_za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1114425"/>
          <a:ext cx="1552575" cy="1704975"/>
        </a:xfrm>
        <a:prstGeom prst="rect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elenpens_arpa_piemonte_it/Documents/Miscellanea/RSA/RSA2022/rapporti_evento/Allerte_2022_stagionalit&#22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rogeologico"/>
      <sheetName val="idraulico"/>
      <sheetName val="temporali"/>
      <sheetName val="neve"/>
      <sheetName val="valanghe"/>
      <sheetName val="STAGIONALITA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Autunno</v>
          </cell>
          <cell r="D1" t="str">
            <v>Inverno</v>
          </cell>
          <cell r="E1" t="str">
            <v>Primavera</v>
          </cell>
          <cell r="F1" t="str">
            <v>Estate</v>
          </cell>
        </row>
        <row r="2">
          <cell r="A2" t="str">
            <v xml:space="preserve">IDROGEOLOGICO </v>
          </cell>
          <cell r="B2" t="str">
            <v>GIALLO</v>
          </cell>
          <cell r="C2">
            <v>10</v>
          </cell>
          <cell r="F2">
            <v>3</v>
          </cell>
        </row>
        <row r="3">
          <cell r="B3" t="str">
            <v xml:space="preserve">ARANCIONE </v>
          </cell>
        </row>
        <row r="4">
          <cell r="B4" t="str">
            <v>ROSSO</v>
          </cell>
        </row>
        <row r="5">
          <cell r="A5" t="str">
            <v xml:space="preserve">IDRAULICO </v>
          </cell>
          <cell r="B5" t="str">
            <v>GIALLO</v>
          </cell>
        </row>
        <row r="6">
          <cell r="B6" t="str">
            <v xml:space="preserve">ARANCIONE </v>
          </cell>
        </row>
        <row r="7">
          <cell r="B7" t="str">
            <v>ROSSO</v>
          </cell>
        </row>
        <row r="8">
          <cell r="A8" t="str">
            <v xml:space="preserve">TEMPORALI </v>
          </cell>
          <cell r="B8" t="str">
            <v>GIALLO</v>
          </cell>
          <cell r="C8">
            <v>12</v>
          </cell>
          <cell r="E8">
            <v>22</v>
          </cell>
          <cell r="F8">
            <v>148</v>
          </cell>
        </row>
        <row r="9">
          <cell r="B9" t="str">
            <v xml:space="preserve">ARANCIONE </v>
          </cell>
        </row>
        <row r="10">
          <cell r="A10" t="str">
            <v xml:space="preserve">NEVE </v>
          </cell>
          <cell r="B10" t="str">
            <v>GIALLO</v>
          </cell>
          <cell r="D10">
            <v>24</v>
          </cell>
        </row>
        <row r="11">
          <cell r="B11" t="str">
            <v xml:space="preserve">ARANCIONE </v>
          </cell>
        </row>
        <row r="12">
          <cell r="B12" t="str">
            <v>ROSSO</v>
          </cell>
        </row>
        <row r="13">
          <cell r="A13" t="str">
            <v xml:space="preserve">VALANGHE </v>
          </cell>
          <cell r="B13" t="str">
            <v>GIALLO</v>
          </cell>
        </row>
        <row r="14">
          <cell r="B14" t="str">
            <v xml:space="preserve">ARANCIONE </v>
          </cell>
        </row>
        <row r="15">
          <cell r="B15" t="str">
            <v>ROSSO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relazione.ambiente.piemonte.it/2023/it/clima/stato/eventi-estremi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7.emf"/><Relationship Id="rId2" Type="http://schemas.openxmlformats.org/officeDocument/2006/relationships/drawing" Target="../drawings/drawing2.xml"/><Relationship Id="rId1" Type="http://schemas.openxmlformats.org/officeDocument/2006/relationships/hyperlink" Target="https://relazione.ambiente.piemonte.it/2022/it/clima/stato/eventi-estremi" TargetMode="External"/><Relationship Id="rId6" Type="http://schemas.openxmlformats.org/officeDocument/2006/relationships/oleObject" Target="../embeddings/oleObject2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8.e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relazione.ambiente.piemonte.it/2021/it/territorio/fattori/rischi-naturali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istemapiemonte.it/cms/pa/territorio-edilizia-e-opere-pubbliche/servizi/194-servizio-di-previsione-e-monitoraggio-dei-rischi-naturali" TargetMode="External"/><Relationship Id="rId1" Type="http://schemas.openxmlformats.org/officeDocument/2006/relationships/hyperlink" Target="http://relazione.ambiente.piemonte.it/2020/it/territorio/fattori/rischi-naturali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39D5-8340-4A9A-980E-94E44291FB2C}">
  <dimension ref="A1:U45"/>
  <sheetViews>
    <sheetView tabSelected="1" workbookViewId="0">
      <selection activeCell="T2" sqref="T2"/>
    </sheetView>
  </sheetViews>
  <sheetFormatPr defaultRowHeight="12.75" x14ac:dyDescent="0.2"/>
  <cols>
    <col min="1" max="1" width="8.85546875" customWidth="1"/>
    <col min="3" max="3" width="8" customWidth="1"/>
    <col min="4" max="4" width="8.42578125" customWidth="1"/>
    <col min="5" max="5" width="9" customWidth="1"/>
    <col min="6" max="6" width="8.28515625" customWidth="1"/>
    <col min="7" max="7" width="8.42578125" style="23" customWidth="1"/>
    <col min="8" max="8" width="8.5703125" customWidth="1"/>
    <col min="9" max="9" width="8" customWidth="1"/>
    <col min="10" max="10" width="8.5703125" customWidth="1"/>
    <col min="11" max="11" width="8.85546875" customWidth="1"/>
    <col min="12" max="12" width="8" customWidth="1"/>
    <col min="13" max="13" width="8.42578125" style="23" customWidth="1"/>
    <col min="14" max="14" width="8.42578125" customWidth="1"/>
    <col min="15" max="15" width="8.28515625" customWidth="1"/>
    <col min="16" max="16" width="7.140625" customWidth="1"/>
    <col min="17" max="17" width="8.7109375" customWidth="1"/>
    <col min="18" max="18" width="7.42578125" style="23" customWidth="1"/>
    <col min="257" max="257" width="8.85546875" customWidth="1"/>
    <col min="259" max="259" width="8" customWidth="1"/>
    <col min="260" max="260" width="8.42578125" customWidth="1"/>
    <col min="261" max="261" width="5.28515625" customWidth="1"/>
    <col min="262" max="262" width="8.140625" customWidth="1"/>
    <col min="263" max="263" width="8.42578125" customWidth="1"/>
    <col min="264" max="264" width="8.5703125" customWidth="1"/>
    <col min="265" max="265" width="8" customWidth="1"/>
    <col min="266" max="266" width="8.5703125" customWidth="1"/>
    <col min="267" max="267" width="5.7109375" customWidth="1"/>
    <col min="268" max="268" width="8" customWidth="1"/>
    <col min="269" max="270" width="8.42578125" customWidth="1"/>
    <col min="271" max="271" width="8.28515625" customWidth="1"/>
    <col min="272" max="272" width="5.7109375" customWidth="1"/>
    <col min="273" max="273" width="8.7109375" customWidth="1"/>
    <col min="274" max="274" width="7.42578125" customWidth="1"/>
    <col min="513" max="513" width="8.85546875" customWidth="1"/>
    <col min="515" max="515" width="8" customWidth="1"/>
    <col min="516" max="516" width="8.42578125" customWidth="1"/>
    <col min="517" max="517" width="5.28515625" customWidth="1"/>
    <col min="518" max="518" width="8.140625" customWidth="1"/>
    <col min="519" max="519" width="8.42578125" customWidth="1"/>
    <col min="520" max="520" width="8.5703125" customWidth="1"/>
    <col min="521" max="521" width="8" customWidth="1"/>
    <col min="522" max="522" width="8.5703125" customWidth="1"/>
    <col min="523" max="523" width="5.7109375" customWidth="1"/>
    <col min="524" max="524" width="8" customWidth="1"/>
    <col min="525" max="526" width="8.42578125" customWidth="1"/>
    <col min="527" max="527" width="8.28515625" customWidth="1"/>
    <col min="528" max="528" width="5.7109375" customWidth="1"/>
    <col min="529" max="529" width="8.7109375" customWidth="1"/>
    <col min="530" max="530" width="7.42578125" customWidth="1"/>
    <col min="769" max="769" width="8.85546875" customWidth="1"/>
    <col min="771" max="771" width="8" customWidth="1"/>
    <col min="772" max="772" width="8.42578125" customWidth="1"/>
    <col min="773" max="773" width="5.28515625" customWidth="1"/>
    <col min="774" max="774" width="8.140625" customWidth="1"/>
    <col min="775" max="775" width="8.42578125" customWidth="1"/>
    <col min="776" max="776" width="8.5703125" customWidth="1"/>
    <col min="777" max="777" width="8" customWidth="1"/>
    <col min="778" max="778" width="8.5703125" customWidth="1"/>
    <col min="779" max="779" width="5.7109375" customWidth="1"/>
    <col min="780" max="780" width="8" customWidth="1"/>
    <col min="781" max="782" width="8.42578125" customWidth="1"/>
    <col min="783" max="783" width="8.28515625" customWidth="1"/>
    <col min="784" max="784" width="5.7109375" customWidth="1"/>
    <col min="785" max="785" width="8.7109375" customWidth="1"/>
    <col min="786" max="786" width="7.42578125" customWidth="1"/>
    <col min="1025" max="1025" width="8.85546875" customWidth="1"/>
    <col min="1027" max="1027" width="8" customWidth="1"/>
    <col min="1028" max="1028" width="8.42578125" customWidth="1"/>
    <col min="1029" max="1029" width="5.28515625" customWidth="1"/>
    <col min="1030" max="1030" width="8.140625" customWidth="1"/>
    <col min="1031" max="1031" width="8.42578125" customWidth="1"/>
    <col min="1032" max="1032" width="8.5703125" customWidth="1"/>
    <col min="1033" max="1033" width="8" customWidth="1"/>
    <col min="1034" max="1034" width="8.5703125" customWidth="1"/>
    <col min="1035" max="1035" width="5.7109375" customWidth="1"/>
    <col min="1036" max="1036" width="8" customWidth="1"/>
    <col min="1037" max="1038" width="8.42578125" customWidth="1"/>
    <col min="1039" max="1039" width="8.28515625" customWidth="1"/>
    <col min="1040" max="1040" width="5.7109375" customWidth="1"/>
    <col min="1041" max="1041" width="8.7109375" customWidth="1"/>
    <col min="1042" max="1042" width="7.42578125" customWidth="1"/>
    <col min="1281" max="1281" width="8.85546875" customWidth="1"/>
    <col min="1283" max="1283" width="8" customWidth="1"/>
    <col min="1284" max="1284" width="8.42578125" customWidth="1"/>
    <col min="1285" max="1285" width="5.28515625" customWidth="1"/>
    <col min="1286" max="1286" width="8.140625" customWidth="1"/>
    <col min="1287" max="1287" width="8.42578125" customWidth="1"/>
    <col min="1288" max="1288" width="8.5703125" customWidth="1"/>
    <col min="1289" max="1289" width="8" customWidth="1"/>
    <col min="1290" max="1290" width="8.5703125" customWidth="1"/>
    <col min="1291" max="1291" width="5.7109375" customWidth="1"/>
    <col min="1292" max="1292" width="8" customWidth="1"/>
    <col min="1293" max="1294" width="8.42578125" customWidth="1"/>
    <col min="1295" max="1295" width="8.28515625" customWidth="1"/>
    <col min="1296" max="1296" width="5.7109375" customWidth="1"/>
    <col min="1297" max="1297" width="8.7109375" customWidth="1"/>
    <col min="1298" max="1298" width="7.42578125" customWidth="1"/>
    <col min="1537" max="1537" width="8.85546875" customWidth="1"/>
    <col min="1539" max="1539" width="8" customWidth="1"/>
    <col min="1540" max="1540" width="8.42578125" customWidth="1"/>
    <col min="1541" max="1541" width="5.28515625" customWidth="1"/>
    <col min="1542" max="1542" width="8.140625" customWidth="1"/>
    <col min="1543" max="1543" width="8.42578125" customWidth="1"/>
    <col min="1544" max="1544" width="8.5703125" customWidth="1"/>
    <col min="1545" max="1545" width="8" customWidth="1"/>
    <col min="1546" max="1546" width="8.5703125" customWidth="1"/>
    <col min="1547" max="1547" width="5.7109375" customWidth="1"/>
    <col min="1548" max="1548" width="8" customWidth="1"/>
    <col min="1549" max="1550" width="8.42578125" customWidth="1"/>
    <col min="1551" max="1551" width="8.28515625" customWidth="1"/>
    <col min="1552" max="1552" width="5.7109375" customWidth="1"/>
    <col min="1553" max="1553" width="8.7109375" customWidth="1"/>
    <col min="1554" max="1554" width="7.42578125" customWidth="1"/>
    <col min="1793" max="1793" width="8.85546875" customWidth="1"/>
    <col min="1795" max="1795" width="8" customWidth="1"/>
    <col min="1796" max="1796" width="8.42578125" customWidth="1"/>
    <col min="1797" max="1797" width="5.28515625" customWidth="1"/>
    <col min="1798" max="1798" width="8.140625" customWidth="1"/>
    <col min="1799" max="1799" width="8.42578125" customWidth="1"/>
    <col min="1800" max="1800" width="8.5703125" customWidth="1"/>
    <col min="1801" max="1801" width="8" customWidth="1"/>
    <col min="1802" max="1802" width="8.5703125" customWidth="1"/>
    <col min="1803" max="1803" width="5.7109375" customWidth="1"/>
    <col min="1804" max="1804" width="8" customWidth="1"/>
    <col min="1805" max="1806" width="8.42578125" customWidth="1"/>
    <col min="1807" max="1807" width="8.28515625" customWidth="1"/>
    <col min="1808" max="1808" width="5.7109375" customWidth="1"/>
    <col min="1809" max="1809" width="8.7109375" customWidth="1"/>
    <col min="1810" max="1810" width="7.42578125" customWidth="1"/>
    <col min="2049" max="2049" width="8.85546875" customWidth="1"/>
    <col min="2051" max="2051" width="8" customWidth="1"/>
    <col min="2052" max="2052" width="8.42578125" customWidth="1"/>
    <col min="2053" max="2053" width="5.28515625" customWidth="1"/>
    <col min="2054" max="2054" width="8.140625" customWidth="1"/>
    <col min="2055" max="2055" width="8.42578125" customWidth="1"/>
    <col min="2056" max="2056" width="8.5703125" customWidth="1"/>
    <col min="2057" max="2057" width="8" customWidth="1"/>
    <col min="2058" max="2058" width="8.5703125" customWidth="1"/>
    <col min="2059" max="2059" width="5.7109375" customWidth="1"/>
    <col min="2060" max="2060" width="8" customWidth="1"/>
    <col min="2061" max="2062" width="8.42578125" customWidth="1"/>
    <col min="2063" max="2063" width="8.28515625" customWidth="1"/>
    <col min="2064" max="2064" width="5.7109375" customWidth="1"/>
    <col min="2065" max="2065" width="8.7109375" customWidth="1"/>
    <col min="2066" max="2066" width="7.42578125" customWidth="1"/>
    <col min="2305" max="2305" width="8.85546875" customWidth="1"/>
    <col min="2307" max="2307" width="8" customWidth="1"/>
    <col min="2308" max="2308" width="8.42578125" customWidth="1"/>
    <col min="2309" max="2309" width="5.28515625" customWidth="1"/>
    <col min="2310" max="2310" width="8.140625" customWidth="1"/>
    <col min="2311" max="2311" width="8.42578125" customWidth="1"/>
    <col min="2312" max="2312" width="8.5703125" customWidth="1"/>
    <col min="2313" max="2313" width="8" customWidth="1"/>
    <col min="2314" max="2314" width="8.5703125" customWidth="1"/>
    <col min="2315" max="2315" width="5.7109375" customWidth="1"/>
    <col min="2316" max="2316" width="8" customWidth="1"/>
    <col min="2317" max="2318" width="8.42578125" customWidth="1"/>
    <col min="2319" max="2319" width="8.28515625" customWidth="1"/>
    <col min="2320" max="2320" width="5.7109375" customWidth="1"/>
    <col min="2321" max="2321" width="8.7109375" customWidth="1"/>
    <col min="2322" max="2322" width="7.42578125" customWidth="1"/>
    <col min="2561" max="2561" width="8.85546875" customWidth="1"/>
    <col min="2563" max="2563" width="8" customWidth="1"/>
    <col min="2564" max="2564" width="8.42578125" customWidth="1"/>
    <col min="2565" max="2565" width="5.28515625" customWidth="1"/>
    <col min="2566" max="2566" width="8.140625" customWidth="1"/>
    <col min="2567" max="2567" width="8.42578125" customWidth="1"/>
    <col min="2568" max="2568" width="8.5703125" customWidth="1"/>
    <col min="2569" max="2569" width="8" customWidth="1"/>
    <col min="2570" max="2570" width="8.5703125" customWidth="1"/>
    <col min="2571" max="2571" width="5.7109375" customWidth="1"/>
    <col min="2572" max="2572" width="8" customWidth="1"/>
    <col min="2573" max="2574" width="8.42578125" customWidth="1"/>
    <col min="2575" max="2575" width="8.28515625" customWidth="1"/>
    <col min="2576" max="2576" width="5.7109375" customWidth="1"/>
    <col min="2577" max="2577" width="8.7109375" customWidth="1"/>
    <col min="2578" max="2578" width="7.42578125" customWidth="1"/>
    <col min="2817" max="2817" width="8.85546875" customWidth="1"/>
    <col min="2819" max="2819" width="8" customWidth="1"/>
    <col min="2820" max="2820" width="8.42578125" customWidth="1"/>
    <col min="2821" max="2821" width="5.28515625" customWidth="1"/>
    <col min="2822" max="2822" width="8.140625" customWidth="1"/>
    <col min="2823" max="2823" width="8.42578125" customWidth="1"/>
    <col min="2824" max="2824" width="8.5703125" customWidth="1"/>
    <col min="2825" max="2825" width="8" customWidth="1"/>
    <col min="2826" max="2826" width="8.5703125" customWidth="1"/>
    <col min="2827" max="2827" width="5.7109375" customWidth="1"/>
    <col min="2828" max="2828" width="8" customWidth="1"/>
    <col min="2829" max="2830" width="8.42578125" customWidth="1"/>
    <col min="2831" max="2831" width="8.28515625" customWidth="1"/>
    <col min="2832" max="2832" width="5.7109375" customWidth="1"/>
    <col min="2833" max="2833" width="8.7109375" customWidth="1"/>
    <col min="2834" max="2834" width="7.42578125" customWidth="1"/>
    <col min="3073" max="3073" width="8.85546875" customWidth="1"/>
    <col min="3075" max="3075" width="8" customWidth="1"/>
    <col min="3076" max="3076" width="8.42578125" customWidth="1"/>
    <col min="3077" max="3077" width="5.28515625" customWidth="1"/>
    <col min="3078" max="3078" width="8.140625" customWidth="1"/>
    <col min="3079" max="3079" width="8.42578125" customWidth="1"/>
    <col min="3080" max="3080" width="8.5703125" customWidth="1"/>
    <col min="3081" max="3081" width="8" customWidth="1"/>
    <col min="3082" max="3082" width="8.5703125" customWidth="1"/>
    <col min="3083" max="3083" width="5.7109375" customWidth="1"/>
    <col min="3084" max="3084" width="8" customWidth="1"/>
    <col min="3085" max="3086" width="8.42578125" customWidth="1"/>
    <col min="3087" max="3087" width="8.28515625" customWidth="1"/>
    <col min="3088" max="3088" width="5.7109375" customWidth="1"/>
    <col min="3089" max="3089" width="8.7109375" customWidth="1"/>
    <col min="3090" max="3090" width="7.42578125" customWidth="1"/>
    <col min="3329" max="3329" width="8.85546875" customWidth="1"/>
    <col min="3331" max="3331" width="8" customWidth="1"/>
    <col min="3332" max="3332" width="8.42578125" customWidth="1"/>
    <col min="3333" max="3333" width="5.28515625" customWidth="1"/>
    <col min="3334" max="3334" width="8.140625" customWidth="1"/>
    <col min="3335" max="3335" width="8.42578125" customWidth="1"/>
    <col min="3336" max="3336" width="8.5703125" customWidth="1"/>
    <col min="3337" max="3337" width="8" customWidth="1"/>
    <col min="3338" max="3338" width="8.5703125" customWidth="1"/>
    <col min="3339" max="3339" width="5.7109375" customWidth="1"/>
    <col min="3340" max="3340" width="8" customWidth="1"/>
    <col min="3341" max="3342" width="8.42578125" customWidth="1"/>
    <col min="3343" max="3343" width="8.28515625" customWidth="1"/>
    <col min="3344" max="3344" width="5.7109375" customWidth="1"/>
    <col min="3345" max="3345" width="8.7109375" customWidth="1"/>
    <col min="3346" max="3346" width="7.42578125" customWidth="1"/>
    <col min="3585" max="3585" width="8.85546875" customWidth="1"/>
    <col min="3587" max="3587" width="8" customWidth="1"/>
    <col min="3588" max="3588" width="8.42578125" customWidth="1"/>
    <col min="3589" max="3589" width="5.28515625" customWidth="1"/>
    <col min="3590" max="3590" width="8.140625" customWidth="1"/>
    <col min="3591" max="3591" width="8.42578125" customWidth="1"/>
    <col min="3592" max="3592" width="8.5703125" customWidth="1"/>
    <col min="3593" max="3593" width="8" customWidth="1"/>
    <col min="3594" max="3594" width="8.5703125" customWidth="1"/>
    <col min="3595" max="3595" width="5.7109375" customWidth="1"/>
    <col min="3596" max="3596" width="8" customWidth="1"/>
    <col min="3597" max="3598" width="8.42578125" customWidth="1"/>
    <col min="3599" max="3599" width="8.28515625" customWidth="1"/>
    <col min="3600" max="3600" width="5.7109375" customWidth="1"/>
    <col min="3601" max="3601" width="8.7109375" customWidth="1"/>
    <col min="3602" max="3602" width="7.42578125" customWidth="1"/>
    <col min="3841" max="3841" width="8.85546875" customWidth="1"/>
    <col min="3843" max="3843" width="8" customWidth="1"/>
    <col min="3844" max="3844" width="8.42578125" customWidth="1"/>
    <col min="3845" max="3845" width="5.28515625" customWidth="1"/>
    <col min="3846" max="3846" width="8.140625" customWidth="1"/>
    <col min="3847" max="3847" width="8.42578125" customWidth="1"/>
    <col min="3848" max="3848" width="8.5703125" customWidth="1"/>
    <col min="3849" max="3849" width="8" customWidth="1"/>
    <col min="3850" max="3850" width="8.5703125" customWidth="1"/>
    <col min="3851" max="3851" width="5.7109375" customWidth="1"/>
    <col min="3852" max="3852" width="8" customWidth="1"/>
    <col min="3853" max="3854" width="8.42578125" customWidth="1"/>
    <col min="3855" max="3855" width="8.28515625" customWidth="1"/>
    <col min="3856" max="3856" width="5.7109375" customWidth="1"/>
    <col min="3857" max="3857" width="8.7109375" customWidth="1"/>
    <col min="3858" max="3858" width="7.42578125" customWidth="1"/>
    <col min="4097" max="4097" width="8.85546875" customWidth="1"/>
    <col min="4099" max="4099" width="8" customWidth="1"/>
    <col min="4100" max="4100" width="8.42578125" customWidth="1"/>
    <col min="4101" max="4101" width="5.28515625" customWidth="1"/>
    <col min="4102" max="4102" width="8.140625" customWidth="1"/>
    <col min="4103" max="4103" width="8.42578125" customWidth="1"/>
    <col min="4104" max="4104" width="8.5703125" customWidth="1"/>
    <col min="4105" max="4105" width="8" customWidth="1"/>
    <col min="4106" max="4106" width="8.5703125" customWidth="1"/>
    <col min="4107" max="4107" width="5.7109375" customWidth="1"/>
    <col min="4108" max="4108" width="8" customWidth="1"/>
    <col min="4109" max="4110" width="8.42578125" customWidth="1"/>
    <col min="4111" max="4111" width="8.28515625" customWidth="1"/>
    <col min="4112" max="4112" width="5.7109375" customWidth="1"/>
    <col min="4113" max="4113" width="8.7109375" customWidth="1"/>
    <col min="4114" max="4114" width="7.42578125" customWidth="1"/>
    <col min="4353" max="4353" width="8.85546875" customWidth="1"/>
    <col min="4355" max="4355" width="8" customWidth="1"/>
    <col min="4356" max="4356" width="8.42578125" customWidth="1"/>
    <col min="4357" max="4357" width="5.28515625" customWidth="1"/>
    <col min="4358" max="4358" width="8.140625" customWidth="1"/>
    <col min="4359" max="4359" width="8.42578125" customWidth="1"/>
    <col min="4360" max="4360" width="8.5703125" customWidth="1"/>
    <col min="4361" max="4361" width="8" customWidth="1"/>
    <col min="4362" max="4362" width="8.5703125" customWidth="1"/>
    <col min="4363" max="4363" width="5.7109375" customWidth="1"/>
    <col min="4364" max="4364" width="8" customWidth="1"/>
    <col min="4365" max="4366" width="8.42578125" customWidth="1"/>
    <col min="4367" max="4367" width="8.28515625" customWidth="1"/>
    <col min="4368" max="4368" width="5.7109375" customWidth="1"/>
    <col min="4369" max="4369" width="8.7109375" customWidth="1"/>
    <col min="4370" max="4370" width="7.42578125" customWidth="1"/>
    <col min="4609" max="4609" width="8.85546875" customWidth="1"/>
    <col min="4611" max="4611" width="8" customWidth="1"/>
    <col min="4612" max="4612" width="8.42578125" customWidth="1"/>
    <col min="4613" max="4613" width="5.28515625" customWidth="1"/>
    <col min="4614" max="4614" width="8.140625" customWidth="1"/>
    <col min="4615" max="4615" width="8.42578125" customWidth="1"/>
    <col min="4616" max="4616" width="8.5703125" customWidth="1"/>
    <col min="4617" max="4617" width="8" customWidth="1"/>
    <col min="4618" max="4618" width="8.5703125" customWidth="1"/>
    <col min="4619" max="4619" width="5.7109375" customWidth="1"/>
    <col min="4620" max="4620" width="8" customWidth="1"/>
    <col min="4621" max="4622" width="8.42578125" customWidth="1"/>
    <col min="4623" max="4623" width="8.28515625" customWidth="1"/>
    <col min="4624" max="4624" width="5.7109375" customWidth="1"/>
    <col min="4625" max="4625" width="8.7109375" customWidth="1"/>
    <col min="4626" max="4626" width="7.42578125" customWidth="1"/>
    <col min="4865" max="4865" width="8.85546875" customWidth="1"/>
    <col min="4867" max="4867" width="8" customWidth="1"/>
    <col min="4868" max="4868" width="8.42578125" customWidth="1"/>
    <col min="4869" max="4869" width="5.28515625" customWidth="1"/>
    <col min="4870" max="4870" width="8.140625" customWidth="1"/>
    <col min="4871" max="4871" width="8.42578125" customWidth="1"/>
    <col min="4872" max="4872" width="8.5703125" customWidth="1"/>
    <col min="4873" max="4873" width="8" customWidth="1"/>
    <col min="4874" max="4874" width="8.5703125" customWidth="1"/>
    <col min="4875" max="4875" width="5.7109375" customWidth="1"/>
    <col min="4876" max="4876" width="8" customWidth="1"/>
    <col min="4877" max="4878" width="8.42578125" customWidth="1"/>
    <col min="4879" max="4879" width="8.28515625" customWidth="1"/>
    <col min="4880" max="4880" width="5.7109375" customWidth="1"/>
    <col min="4881" max="4881" width="8.7109375" customWidth="1"/>
    <col min="4882" max="4882" width="7.42578125" customWidth="1"/>
    <col min="5121" max="5121" width="8.85546875" customWidth="1"/>
    <col min="5123" max="5123" width="8" customWidth="1"/>
    <col min="5124" max="5124" width="8.42578125" customWidth="1"/>
    <col min="5125" max="5125" width="5.28515625" customWidth="1"/>
    <col min="5126" max="5126" width="8.140625" customWidth="1"/>
    <col min="5127" max="5127" width="8.42578125" customWidth="1"/>
    <col min="5128" max="5128" width="8.5703125" customWidth="1"/>
    <col min="5129" max="5129" width="8" customWidth="1"/>
    <col min="5130" max="5130" width="8.5703125" customWidth="1"/>
    <col min="5131" max="5131" width="5.7109375" customWidth="1"/>
    <col min="5132" max="5132" width="8" customWidth="1"/>
    <col min="5133" max="5134" width="8.42578125" customWidth="1"/>
    <col min="5135" max="5135" width="8.28515625" customWidth="1"/>
    <col min="5136" max="5136" width="5.7109375" customWidth="1"/>
    <col min="5137" max="5137" width="8.7109375" customWidth="1"/>
    <col min="5138" max="5138" width="7.42578125" customWidth="1"/>
    <col min="5377" max="5377" width="8.85546875" customWidth="1"/>
    <col min="5379" max="5379" width="8" customWidth="1"/>
    <col min="5380" max="5380" width="8.42578125" customWidth="1"/>
    <col min="5381" max="5381" width="5.28515625" customWidth="1"/>
    <col min="5382" max="5382" width="8.140625" customWidth="1"/>
    <col min="5383" max="5383" width="8.42578125" customWidth="1"/>
    <col min="5384" max="5384" width="8.5703125" customWidth="1"/>
    <col min="5385" max="5385" width="8" customWidth="1"/>
    <col min="5386" max="5386" width="8.5703125" customWidth="1"/>
    <col min="5387" max="5387" width="5.7109375" customWidth="1"/>
    <col min="5388" max="5388" width="8" customWidth="1"/>
    <col min="5389" max="5390" width="8.42578125" customWidth="1"/>
    <col min="5391" max="5391" width="8.28515625" customWidth="1"/>
    <col min="5392" max="5392" width="5.7109375" customWidth="1"/>
    <col min="5393" max="5393" width="8.7109375" customWidth="1"/>
    <col min="5394" max="5394" width="7.42578125" customWidth="1"/>
    <col min="5633" max="5633" width="8.85546875" customWidth="1"/>
    <col min="5635" max="5635" width="8" customWidth="1"/>
    <col min="5636" max="5636" width="8.42578125" customWidth="1"/>
    <col min="5637" max="5637" width="5.28515625" customWidth="1"/>
    <col min="5638" max="5638" width="8.140625" customWidth="1"/>
    <col min="5639" max="5639" width="8.42578125" customWidth="1"/>
    <col min="5640" max="5640" width="8.5703125" customWidth="1"/>
    <col min="5641" max="5641" width="8" customWidth="1"/>
    <col min="5642" max="5642" width="8.5703125" customWidth="1"/>
    <col min="5643" max="5643" width="5.7109375" customWidth="1"/>
    <col min="5644" max="5644" width="8" customWidth="1"/>
    <col min="5645" max="5646" width="8.42578125" customWidth="1"/>
    <col min="5647" max="5647" width="8.28515625" customWidth="1"/>
    <col min="5648" max="5648" width="5.7109375" customWidth="1"/>
    <col min="5649" max="5649" width="8.7109375" customWidth="1"/>
    <col min="5650" max="5650" width="7.42578125" customWidth="1"/>
    <col min="5889" max="5889" width="8.85546875" customWidth="1"/>
    <col min="5891" max="5891" width="8" customWidth="1"/>
    <col min="5892" max="5892" width="8.42578125" customWidth="1"/>
    <col min="5893" max="5893" width="5.28515625" customWidth="1"/>
    <col min="5894" max="5894" width="8.140625" customWidth="1"/>
    <col min="5895" max="5895" width="8.42578125" customWidth="1"/>
    <col min="5896" max="5896" width="8.5703125" customWidth="1"/>
    <col min="5897" max="5897" width="8" customWidth="1"/>
    <col min="5898" max="5898" width="8.5703125" customWidth="1"/>
    <col min="5899" max="5899" width="5.7109375" customWidth="1"/>
    <col min="5900" max="5900" width="8" customWidth="1"/>
    <col min="5901" max="5902" width="8.42578125" customWidth="1"/>
    <col min="5903" max="5903" width="8.28515625" customWidth="1"/>
    <col min="5904" max="5904" width="5.7109375" customWidth="1"/>
    <col min="5905" max="5905" width="8.7109375" customWidth="1"/>
    <col min="5906" max="5906" width="7.42578125" customWidth="1"/>
    <col min="6145" max="6145" width="8.85546875" customWidth="1"/>
    <col min="6147" max="6147" width="8" customWidth="1"/>
    <col min="6148" max="6148" width="8.42578125" customWidth="1"/>
    <col min="6149" max="6149" width="5.28515625" customWidth="1"/>
    <col min="6150" max="6150" width="8.140625" customWidth="1"/>
    <col min="6151" max="6151" width="8.42578125" customWidth="1"/>
    <col min="6152" max="6152" width="8.5703125" customWidth="1"/>
    <col min="6153" max="6153" width="8" customWidth="1"/>
    <col min="6154" max="6154" width="8.5703125" customWidth="1"/>
    <col min="6155" max="6155" width="5.7109375" customWidth="1"/>
    <col min="6156" max="6156" width="8" customWidth="1"/>
    <col min="6157" max="6158" width="8.42578125" customWidth="1"/>
    <col min="6159" max="6159" width="8.28515625" customWidth="1"/>
    <col min="6160" max="6160" width="5.7109375" customWidth="1"/>
    <col min="6161" max="6161" width="8.7109375" customWidth="1"/>
    <col min="6162" max="6162" width="7.42578125" customWidth="1"/>
    <col min="6401" max="6401" width="8.85546875" customWidth="1"/>
    <col min="6403" max="6403" width="8" customWidth="1"/>
    <col min="6404" max="6404" width="8.42578125" customWidth="1"/>
    <col min="6405" max="6405" width="5.28515625" customWidth="1"/>
    <col min="6406" max="6406" width="8.140625" customWidth="1"/>
    <col min="6407" max="6407" width="8.42578125" customWidth="1"/>
    <col min="6408" max="6408" width="8.5703125" customWidth="1"/>
    <col min="6409" max="6409" width="8" customWidth="1"/>
    <col min="6410" max="6410" width="8.5703125" customWidth="1"/>
    <col min="6411" max="6411" width="5.7109375" customWidth="1"/>
    <col min="6412" max="6412" width="8" customWidth="1"/>
    <col min="6413" max="6414" width="8.42578125" customWidth="1"/>
    <col min="6415" max="6415" width="8.28515625" customWidth="1"/>
    <col min="6416" max="6416" width="5.7109375" customWidth="1"/>
    <col min="6417" max="6417" width="8.7109375" customWidth="1"/>
    <col min="6418" max="6418" width="7.42578125" customWidth="1"/>
    <col min="6657" max="6657" width="8.85546875" customWidth="1"/>
    <col min="6659" max="6659" width="8" customWidth="1"/>
    <col min="6660" max="6660" width="8.42578125" customWidth="1"/>
    <col min="6661" max="6661" width="5.28515625" customWidth="1"/>
    <col min="6662" max="6662" width="8.140625" customWidth="1"/>
    <col min="6663" max="6663" width="8.42578125" customWidth="1"/>
    <col min="6664" max="6664" width="8.5703125" customWidth="1"/>
    <col min="6665" max="6665" width="8" customWidth="1"/>
    <col min="6666" max="6666" width="8.5703125" customWidth="1"/>
    <col min="6667" max="6667" width="5.7109375" customWidth="1"/>
    <col min="6668" max="6668" width="8" customWidth="1"/>
    <col min="6669" max="6670" width="8.42578125" customWidth="1"/>
    <col min="6671" max="6671" width="8.28515625" customWidth="1"/>
    <col min="6672" max="6672" width="5.7109375" customWidth="1"/>
    <col min="6673" max="6673" width="8.7109375" customWidth="1"/>
    <col min="6674" max="6674" width="7.42578125" customWidth="1"/>
    <col min="6913" max="6913" width="8.85546875" customWidth="1"/>
    <col min="6915" max="6915" width="8" customWidth="1"/>
    <col min="6916" max="6916" width="8.42578125" customWidth="1"/>
    <col min="6917" max="6917" width="5.28515625" customWidth="1"/>
    <col min="6918" max="6918" width="8.140625" customWidth="1"/>
    <col min="6919" max="6919" width="8.42578125" customWidth="1"/>
    <col min="6920" max="6920" width="8.5703125" customWidth="1"/>
    <col min="6921" max="6921" width="8" customWidth="1"/>
    <col min="6922" max="6922" width="8.5703125" customWidth="1"/>
    <col min="6923" max="6923" width="5.7109375" customWidth="1"/>
    <col min="6924" max="6924" width="8" customWidth="1"/>
    <col min="6925" max="6926" width="8.42578125" customWidth="1"/>
    <col min="6927" max="6927" width="8.28515625" customWidth="1"/>
    <col min="6928" max="6928" width="5.7109375" customWidth="1"/>
    <col min="6929" max="6929" width="8.7109375" customWidth="1"/>
    <col min="6930" max="6930" width="7.42578125" customWidth="1"/>
    <col min="7169" max="7169" width="8.85546875" customWidth="1"/>
    <col min="7171" max="7171" width="8" customWidth="1"/>
    <col min="7172" max="7172" width="8.42578125" customWidth="1"/>
    <col min="7173" max="7173" width="5.28515625" customWidth="1"/>
    <col min="7174" max="7174" width="8.140625" customWidth="1"/>
    <col min="7175" max="7175" width="8.42578125" customWidth="1"/>
    <col min="7176" max="7176" width="8.5703125" customWidth="1"/>
    <col min="7177" max="7177" width="8" customWidth="1"/>
    <col min="7178" max="7178" width="8.5703125" customWidth="1"/>
    <col min="7179" max="7179" width="5.7109375" customWidth="1"/>
    <col min="7180" max="7180" width="8" customWidth="1"/>
    <col min="7181" max="7182" width="8.42578125" customWidth="1"/>
    <col min="7183" max="7183" width="8.28515625" customWidth="1"/>
    <col min="7184" max="7184" width="5.7109375" customWidth="1"/>
    <col min="7185" max="7185" width="8.7109375" customWidth="1"/>
    <col min="7186" max="7186" width="7.42578125" customWidth="1"/>
    <col min="7425" max="7425" width="8.85546875" customWidth="1"/>
    <col min="7427" max="7427" width="8" customWidth="1"/>
    <col min="7428" max="7428" width="8.42578125" customWidth="1"/>
    <col min="7429" max="7429" width="5.28515625" customWidth="1"/>
    <col min="7430" max="7430" width="8.140625" customWidth="1"/>
    <col min="7431" max="7431" width="8.42578125" customWidth="1"/>
    <col min="7432" max="7432" width="8.5703125" customWidth="1"/>
    <col min="7433" max="7433" width="8" customWidth="1"/>
    <col min="7434" max="7434" width="8.5703125" customWidth="1"/>
    <col min="7435" max="7435" width="5.7109375" customWidth="1"/>
    <col min="7436" max="7436" width="8" customWidth="1"/>
    <col min="7437" max="7438" width="8.42578125" customWidth="1"/>
    <col min="7439" max="7439" width="8.28515625" customWidth="1"/>
    <col min="7440" max="7440" width="5.7109375" customWidth="1"/>
    <col min="7441" max="7441" width="8.7109375" customWidth="1"/>
    <col min="7442" max="7442" width="7.42578125" customWidth="1"/>
    <col min="7681" max="7681" width="8.85546875" customWidth="1"/>
    <col min="7683" max="7683" width="8" customWidth="1"/>
    <col min="7684" max="7684" width="8.42578125" customWidth="1"/>
    <col min="7685" max="7685" width="5.28515625" customWidth="1"/>
    <col min="7686" max="7686" width="8.140625" customWidth="1"/>
    <col min="7687" max="7687" width="8.42578125" customWidth="1"/>
    <col min="7688" max="7688" width="8.5703125" customWidth="1"/>
    <col min="7689" max="7689" width="8" customWidth="1"/>
    <col min="7690" max="7690" width="8.5703125" customWidth="1"/>
    <col min="7691" max="7691" width="5.7109375" customWidth="1"/>
    <col min="7692" max="7692" width="8" customWidth="1"/>
    <col min="7693" max="7694" width="8.42578125" customWidth="1"/>
    <col min="7695" max="7695" width="8.28515625" customWidth="1"/>
    <col min="7696" max="7696" width="5.7109375" customWidth="1"/>
    <col min="7697" max="7697" width="8.7109375" customWidth="1"/>
    <col min="7698" max="7698" width="7.42578125" customWidth="1"/>
    <col min="7937" max="7937" width="8.85546875" customWidth="1"/>
    <col min="7939" max="7939" width="8" customWidth="1"/>
    <col min="7940" max="7940" width="8.42578125" customWidth="1"/>
    <col min="7941" max="7941" width="5.28515625" customWidth="1"/>
    <col min="7942" max="7942" width="8.140625" customWidth="1"/>
    <col min="7943" max="7943" width="8.42578125" customWidth="1"/>
    <col min="7944" max="7944" width="8.5703125" customWidth="1"/>
    <col min="7945" max="7945" width="8" customWidth="1"/>
    <col min="7946" max="7946" width="8.5703125" customWidth="1"/>
    <col min="7947" max="7947" width="5.7109375" customWidth="1"/>
    <col min="7948" max="7948" width="8" customWidth="1"/>
    <col min="7949" max="7950" width="8.42578125" customWidth="1"/>
    <col min="7951" max="7951" width="8.28515625" customWidth="1"/>
    <col min="7952" max="7952" width="5.7109375" customWidth="1"/>
    <col min="7953" max="7953" width="8.7109375" customWidth="1"/>
    <col min="7954" max="7954" width="7.42578125" customWidth="1"/>
    <col min="8193" max="8193" width="8.85546875" customWidth="1"/>
    <col min="8195" max="8195" width="8" customWidth="1"/>
    <col min="8196" max="8196" width="8.42578125" customWidth="1"/>
    <col min="8197" max="8197" width="5.28515625" customWidth="1"/>
    <col min="8198" max="8198" width="8.140625" customWidth="1"/>
    <col min="8199" max="8199" width="8.42578125" customWidth="1"/>
    <col min="8200" max="8200" width="8.5703125" customWidth="1"/>
    <col min="8201" max="8201" width="8" customWidth="1"/>
    <col min="8202" max="8202" width="8.5703125" customWidth="1"/>
    <col min="8203" max="8203" width="5.7109375" customWidth="1"/>
    <col min="8204" max="8204" width="8" customWidth="1"/>
    <col min="8205" max="8206" width="8.42578125" customWidth="1"/>
    <col min="8207" max="8207" width="8.28515625" customWidth="1"/>
    <col min="8208" max="8208" width="5.7109375" customWidth="1"/>
    <col min="8209" max="8209" width="8.7109375" customWidth="1"/>
    <col min="8210" max="8210" width="7.42578125" customWidth="1"/>
    <col min="8449" max="8449" width="8.85546875" customWidth="1"/>
    <col min="8451" max="8451" width="8" customWidth="1"/>
    <col min="8452" max="8452" width="8.42578125" customWidth="1"/>
    <col min="8453" max="8453" width="5.28515625" customWidth="1"/>
    <col min="8454" max="8454" width="8.140625" customWidth="1"/>
    <col min="8455" max="8455" width="8.42578125" customWidth="1"/>
    <col min="8456" max="8456" width="8.5703125" customWidth="1"/>
    <col min="8457" max="8457" width="8" customWidth="1"/>
    <col min="8458" max="8458" width="8.5703125" customWidth="1"/>
    <col min="8459" max="8459" width="5.7109375" customWidth="1"/>
    <col min="8460" max="8460" width="8" customWidth="1"/>
    <col min="8461" max="8462" width="8.42578125" customWidth="1"/>
    <col min="8463" max="8463" width="8.28515625" customWidth="1"/>
    <col min="8464" max="8464" width="5.7109375" customWidth="1"/>
    <col min="8465" max="8465" width="8.7109375" customWidth="1"/>
    <col min="8466" max="8466" width="7.42578125" customWidth="1"/>
    <col min="8705" max="8705" width="8.85546875" customWidth="1"/>
    <col min="8707" max="8707" width="8" customWidth="1"/>
    <col min="8708" max="8708" width="8.42578125" customWidth="1"/>
    <col min="8709" max="8709" width="5.28515625" customWidth="1"/>
    <col min="8710" max="8710" width="8.140625" customWidth="1"/>
    <col min="8711" max="8711" width="8.42578125" customWidth="1"/>
    <col min="8712" max="8712" width="8.5703125" customWidth="1"/>
    <col min="8713" max="8713" width="8" customWidth="1"/>
    <col min="8714" max="8714" width="8.5703125" customWidth="1"/>
    <col min="8715" max="8715" width="5.7109375" customWidth="1"/>
    <col min="8716" max="8716" width="8" customWidth="1"/>
    <col min="8717" max="8718" width="8.42578125" customWidth="1"/>
    <col min="8719" max="8719" width="8.28515625" customWidth="1"/>
    <col min="8720" max="8720" width="5.7109375" customWidth="1"/>
    <col min="8721" max="8721" width="8.7109375" customWidth="1"/>
    <col min="8722" max="8722" width="7.42578125" customWidth="1"/>
    <col min="8961" max="8961" width="8.85546875" customWidth="1"/>
    <col min="8963" max="8963" width="8" customWidth="1"/>
    <col min="8964" max="8964" width="8.42578125" customWidth="1"/>
    <col min="8965" max="8965" width="5.28515625" customWidth="1"/>
    <col min="8966" max="8966" width="8.140625" customWidth="1"/>
    <col min="8967" max="8967" width="8.42578125" customWidth="1"/>
    <col min="8968" max="8968" width="8.5703125" customWidth="1"/>
    <col min="8969" max="8969" width="8" customWidth="1"/>
    <col min="8970" max="8970" width="8.5703125" customWidth="1"/>
    <col min="8971" max="8971" width="5.7109375" customWidth="1"/>
    <col min="8972" max="8972" width="8" customWidth="1"/>
    <col min="8973" max="8974" width="8.42578125" customWidth="1"/>
    <col min="8975" max="8975" width="8.28515625" customWidth="1"/>
    <col min="8976" max="8976" width="5.7109375" customWidth="1"/>
    <col min="8977" max="8977" width="8.7109375" customWidth="1"/>
    <col min="8978" max="8978" width="7.42578125" customWidth="1"/>
    <col min="9217" max="9217" width="8.85546875" customWidth="1"/>
    <col min="9219" max="9219" width="8" customWidth="1"/>
    <col min="9220" max="9220" width="8.42578125" customWidth="1"/>
    <col min="9221" max="9221" width="5.28515625" customWidth="1"/>
    <col min="9222" max="9222" width="8.140625" customWidth="1"/>
    <col min="9223" max="9223" width="8.42578125" customWidth="1"/>
    <col min="9224" max="9224" width="8.5703125" customWidth="1"/>
    <col min="9225" max="9225" width="8" customWidth="1"/>
    <col min="9226" max="9226" width="8.5703125" customWidth="1"/>
    <col min="9227" max="9227" width="5.7109375" customWidth="1"/>
    <col min="9228" max="9228" width="8" customWidth="1"/>
    <col min="9229" max="9230" width="8.42578125" customWidth="1"/>
    <col min="9231" max="9231" width="8.28515625" customWidth="1"/>
    <col min="9232" max="9232" width="5.7109375" customWidth="1"/>
    <col min="9233" max="9233" width="8.7109375" customWidth="1"/>
    <col min="9234" max="9234" width="7.42578125" customWidth="1"/>
    <col min="9473" max="9473" width="8.85546875" customWidth="1"/>
    <col min="9475" max="9475" width="8" customWidth="1"/>
    <col min="9476" max="9476" width="8.42578125" customWidth="1"/>
    <col min="9477" max="9477" width="5.28515625" customWidth="1"/>
    <col min="9478" max="9478" width="8.140625" customWidth="1"/>
    <col min="9479" max="9479" width="8.42578125" customWidth="1"/>
    <col min="9480" max="9480" width="8.5703125" customWidth="1"/>
    <col min="9481" max="9481" width="8" customWidth="1"/>
    <col min="9482" max="9482" width="8.5703125" customWidth="1"/>
    <col min="9483" max="9483" width="5.7109375" customWidth="1"/>
    <col min="9484" max="9484" width="8" customWidth="1"/>
    <col min="9485" max="9486" width="8.42578125" customWidth="1"/>
    <col min="9487" max="9487" width="8.28515625" customWidth="1"/>
    <col min="9488" max="9488" width="5.7109375" customWidth="1"/>
    <col min="9489" max="9489" width="8.7109375" customWidth="1"/>
    <col min="9490" max="9490" width="7.42578125" customWidth="1"/>
    <col min="9729" max="9729" width="8.85546875" customWidth="1"/>
    <col min="9731" max="9731" width="8" customWidth="1"/>
    <col min="9732" max="9732" width="8.42578125" customWidth="1"/>
    <col min="9733" max="9733" width="5.28515625" customWidth="1"/>
    <col min="9734" max="9734" width="8.140625" customWidth="1"/>
    <col min="9735" max="9735" width="8.42578125" customWidth="1"/>
    <col min="9736" max="9736" width="8.5703125" customWidth="1"/>
    <col min="9737" max="9737" width="8" customWidth="1"/>
    <col min="9738" max="9738" width="8.5703125" customWidth="1"/>
    <col min="9739" max="9739" width="5.7109375" customWidth="1"/>
    <col min="9740" max="9740" width="8" customWidth="1"/>
    <col min="9741" max="9742" width="8.42578125" customWidth="1"/>
    <col min="9743" max="9743" width="8.28515625" customWidth="1"/>
    <col min="9744" max="9744" width="5.7109375" customWidth="1"/>
    <col min="9745" max="9745" width="8.7109375" customWidth="1"/>
    <col min="9746" max="9746" width="7.42578125" customWidth="1"/>
    <col min="9985" max="9985" width="8.85546875" customWidth="1"/>
    <col min="9987" max="9987" width="8" customWidth="1"/>
    <col min="9988" max="9988" width="8.42578125" customWidth="1"/>
    <col min="9989" max="9989" width="5.28515625" customWidth="1"/>
    <col min="9990" max="9990" width="8.140625" customWidth="1"/>
    <col min="9991" max="9991" width="8.42578125" customWidth="1"/>
    <col min="9992" max="9992" width="8.5703125" customWidth="1"/>
    <col min="9993" max="9993" width="8" customWidth="1"/>
    <col min="9994" max="9994" width="8.5703125" customWidth="1"/>
    <col min="9995" max="9995" width="5.7109375" customWidth="1"/>
    <col min="9996" max="9996" width="8" customWidth="1"/>
    <col min="9997" max="9998" width="8.42578125" customWidth="1"/>
    <col min="9999" max="9999" width="8.28515625" customWidth="1"/>
    <col min="10000" max="10000" width="5.7109375" customWidth="1"/>
    <col min="10001" max="10001" width="8.7109375" customWidth="1"/>
    <col min="10002" max="10002" width="7.42578125" customWidth="1"/>
    <col min="10241" max="10241" width="8.85546875" customWidth="1"/>
    <col min="10243" max="10243" width="8" customWidth="1"/>
    <col min="10244" max="10244" width="8.42578125" customWidth="1"/>
    <col min="10245" max="10245" width="5.28515625" customWidth="1"/>
    <col min="10246" max="10246" width="8.140625" customWidth="1"/>
    <col min="10247" max="10247" width="8.42578125" customWidth="1"/>
    <col min="10248" max="10248" width="8.5703125" customWidth="1"/>
    <col min="10249" max="10249" width="8" customWidth="1"/>
    <col min="10250" max="10250" width="8.5703125" customWidth="1"/>
    <col min="10251" max="10251" width="5.7109375" customWidth="1"/>
    <col min="10252" max="10252" width="8" customWidth="1"/>
    <col min="10253" max="10254" width="8.42578125" customWidth="1"/>
    <col min="10255" max="10255" width="8.28515625" customWidth="1"/>
    <col min="10256" max="10256" width="5.7109375" customWidth="1"/>
    <col min="10257" max="10257" width="8.7109375" customWidth="1"/>
    <col min="10258" max="10258" width="7.42578125" customWidth="1"/>
    <col min="10497" max="10497" width="8.85546875" customWidth="1"/>
    <col min="10499" max="10499" width="8" customWidth="1"/>
    <col min="10500" max="10500" width="8.42578125" customWidth="1"/>
    <col min="10501" max="10501" width="5.28515625" customWidth="1"/>
    <col min="10502" max="10502" width="8.140625" customWidth="1"/>
    <col min="10503" max="10503" width="8.42578125" customWidth="1"/>
    <col min="10504" max="10504" width="8.5703125" customWidth="1"/>
    <col min="10505" max="10505" width="8" customWidth="1"/>
    <col min="10506" max="10506" width="8.5703125" customWidth="1"/>
    <col min="10507" max="10507" width="5.7109375" customWidth="1"/>
    <col min="10508" max="10508" width="8" customWidth="1"/>
    <col min="10509" max="10510" width="8.42578125" customWidth="1"/>
    <col min="10511" max="10511" width="8.28515625" customWidth="1"/>
    <col min="10512" max="10512" width="5.7109375" customWidth="1"/>
    <col min="10513" max="10513" width="8.7109375" customWidth="1"/>
    <col min="10514" max="10514" width="7.42578125" customWidth="1"/>
    <col min="10753" max="10753" width="8.85546875" customWidth="1"/>
    <col min="10755" max="10755" width="8" customWidth="1"/>
    <col min="10756" max="10756" width="8.42578125" customWidth="1"/>
    <col min="10757" max="10757" width="5.28515625" customWidth="1"/>
    <col min="10758" max="10758" width="8.140625" customWidth="1"/>
    <col min="10759" max="10759" width="8.42578125" customWidth="1"/>
    <col min="10760" max="10760" width="8.5703125" customWidth="1"/>
    <col min="10761" max="10761" width="8" customWidth="1"/>
    <col min="10762" max="10762" width="8.5703125" customWidth="1"/>
    <col min="10763" max="10763" width="5.7109375" customWidth="1"/>
    <col min="10764" max="10764" width="8" customWidth="1"/>
    <col min="10765" max="10766" width="8.42578125" customWidth="1"/>
    <col min="10767" max="10767" width="8.28515625" customWidth="1"/>
    <col min="10768" max="10768" width="5.7109375" customWidth="1"/>
    <col min="10769" max="10769" width="8.7109375" customWidth="1"/>
    <col min="10770" max="10770" width="7.42578125" customWidth="1"/>
    <col min="11009" max="11009" width="8.85546875" customWidth="1"/>
    <col min="11011" max="11011" width="8" customWidth="1"/>
    <col min="11012" max="11012" width="8.42578125" customWidth="1"/>
    <col min="11013" max="11013" width="5.28515625" customWidth="1"/>
    <col min="11014" max="11014" width="8.140625" customWidth="1"/>
    <col min="11015" max="11015" width="8.42578125" customWidth="1"/>
    <col min="11016" max="11016" width="8.5703125" customWidth="1"/>
    <col min="11017" max="11017" width="8" customWidth="1"/>
    <col min="11018" max="11018" width="8.5703125" customWidth="1"/>
    <col min="11019" max="11019" width="5.7109375" customWidth="1"/>
    <col min="11020" max="11020" width="8" customWidth="1"/>
    <col min="11021" max="11022" width="8.42578125" customWidth="1"/>
    <col min="11023" max="11023" width="8.28515625" customWidth="1"/>
    <col min="11024" max="11024" width="5.7109375" customWidth="1"/>
    <col min="11025" max="11025" width="8.7109375" customWidth="1"/>
    <col min="11026" max="11026" width="7.42578125" customWidth="1"/>
    <col min="11265" max="11265" width="8.85546875" customWidth="1"/>
    <col min="11267" max="11267" width="8" customWidth="1"/>
    <col min="11268" max="11268" width="8.42578125" customWidth="1"/>
    <col min="11269" max="11269" width="5.28515625" customWidth="1"/>
    <col min="11270" max="11270" width="8.140625" customWidth="1"/>
    <col min="11271" max="11271" width="8.42578125" customWidth="1"/>
    <col min="11272" max="11272" width="8.5703125" customWidth="1"/>
    <col min="11273" max="11273" width="8" customWidth="1"/>
    <col min="11274" max="11274" width="8.5703125" customWidth="1"/>
    <col min="11275" max="11275" width="5.7109375" customWidth="1"/>
    <col min="11276" max="11276" width="8" customWidth="1"/>
    <col min="11277" max="11278" width="8.42578125" customWidth="1"/>
    <col min="11279" max="11279" width="8.28515625" customWidth="1"/>
    <col min="11280" max="11280" width="5.7109375" customWidth="1"/>
    <col min="11281" max="11281" width="8.7109375" customWidth="1"/>
    <col min="11282" max="11282" width="7.42578125" customWidth="1"/>
    <col min="11521" max="11521" width="8.85546875" customWidth="1"/>
    <col min="11523" max="11523" width="8" customWidth="1"/>
    <col min="11524" max="11524" width="8.42578125" customWidth="1"/>
    <col min="11525" max="11525" width="5.28515625" customWidth="1"/>
    <col min="11526" max="11526" width="8.140625" customWidth="1"/>
    <col min="11527" max="11527" width="8.42578125" customWidth="1"/>
    <col min="11528" max="11528" width="8.5703125" customWidth="1"/>
    <col min="11529" max="11529" width="8" customWidth="1"/>
    <col min="11530" max="11530" width="8.5703125" customWidth="1"/>
    <col min="11531" max="11531" width="5.7109375" customWidth="1"/>
    <col min="11532" max="11532" width="8" customWidth="1"/>
    <col min="11533" max="11534" width="8.42578125" customWidth="1"/>
    <col min="11535" max="11535" width="8.28515625" customWidth="1"/>
    <col min="11536" max="11536" width="5.7109375" customWidth="1"/>
    <col min="11537" max="11537" width="8.7109375" customWidth="1"/>
    <col min="11538" max="11538" width="7.42578125" customWidth="1"/>
    <col min="11777" max="11777" width="8.85546875" customWidth="1"/>
    <col min="11779" max="11779" width="8" customWidth="1"/>
    <col min="11780" max="11780" width="8.42578125" customWidth="1"/>
    <col min="11781" max="11781" width="5.28515625" customWidth="1"/>
    <col min="11782" max="11782" width="8.140625" customWidth="1"/>
    <col min="11783" max="11783" width="8.42578125" customWidth="1"/>
    <col min="11784" max="11784" width="8.5703125" customWidth="1"/>
    <col min="11785" max="11785" width="8" customWidth="1"/>
    <col min="11786" max="11786" width="8.5703125" customWidth="1"/>
    <col min="11787" max="11787" width="5.7109375" customWidth="1"/>
    <col min="11788" max="11788" width="8" customWidth="1"/>
    <col min="11789" max="11790" width="8.42578125" customWidth="1"/>
    <col min="11791" max="11791" width="8.28515625" customWidth="1"/>
    <col min="11792" max="11792" width="5.7109375" customWidth="1"/>
    <col min="11793" max="11793" width="8.7109375" customWidth="1"/>
    <col min="11794" max="11794" width="7.42578125" customWidth="1"/>
    <col min="12033" max="12033" width="8.85546875" customWidth="1"/>
    <col min="12035" max="12035" width="8" customWidth="1"/>
    <col min="12036" max="12036" width="8.42578125" customWidth="1"/>
    <col min="12037" max="12037" width="5.28515625" customWidth="1"/>
    <col min="12038" max="12038" width="8.140625" customWidth="1"/>
    <col min="12039" max="12039" width="8.42578125" customWidth="1"/>
    <col min="12040" max="12040" width="8.5703125" customWidth="1"/>
    <col min="12041" max="12041" width="8" customWidth="1"/>
    <col min="12042" max="12042" width="8.5703125" customWidth="1"/>
    <col min="12043" max="12043" width="5.7109375" customWidth="1"/>
    <col min="12044" max="12044" width="8" customWidth="1"/>
    <col min="12045" max="12046" width="8.42578125" customWidth="1"/>
    <col min="12047" max="12047" width="8.28515625" customWidth="1"/>
    <col min="12048" max="12048" width="5.7109375" customWidth="1"/>
    <col min="12049" max="12049" width="8.7109375" customWidth="1"/>
    <col min="12050" max="12050" width="7.42578125" customWidth="1"/>
    <col min="12289" max="12289" width="8.85546875" customWidth="1"/>
    <col min="12291" max="12291" width="8" customWidth="1"/>
    <col min="12292" max="12292" width="8.42578125" customWidth="1"/>
    <col min="12293" max="12293" width="5.28515625" customWidth="1"/>
    <col min="12294" max="12294" width="8.140625" customWidth="1"/>
    <col min="12295" max="12295" width="8.42578125" customWidth="1"/>
    <col min="12296" max="12296" width="8.5703125" customWidth="1"/>
    <col min="12297" max="12297" width="8" customWidth="1"/>
    <col min="12298" max="12298" width="8.5703125" customWidth="1"/>
    <col min="12299" max="12299" width="5.7109375" customWidth="1"/>
    <col min="12300" max="12300" width="8" customWidth="1"/>
    <col min="12301" max="12302" width="8.42578125" customWidth="1"/>
    <col min="12303" max="12303" width="8.28515625" customWidth="1"/>
    <col min="12304" max="12304" width="5.7109375" customWidth="1"/>
    <col min="12305" max="12305" width="8.7109375" customWidth="1"/>
    <col min="12306" max="12306" width="7.42578125" customWidth="1"/>
    <col min="12545" max="12545" width="8.85546875" customWidth="1"/>
    <col min="12547" max="12547" width="8" customWidth="1"/>
    <col min="12548" max="12548" width="8.42578125" customWidth="1"/>
    <col min="12549" max="12549" width="5.28515625" customWidth="1"/>
    <col min="12550" max="12550" width="8.140625" customWidth="1"/>
    <col min="12551" max="12551" width="8.42578125" customWidth="1"/>
    <col min="12552" max="12552" width="8.5703125" customWidth="1"/>
    <col min="12553" max="12553" width="8" customWidth="1"/>
    <col min="12554" max="12554" width="8.5703125" customWidth="1"/>
    <col min="12555" max="12555" width="5.7109375" customWidth="1"/>
    <col min="12556" max="12556" width="8" customWidth="1"/>
    <col min="12557" max="12558" width="8.42578125" customWidth="1"/>
    <col min="12559" max="12559" width="8.28515625" customWidth="1"/>
    <col min="12560" max="12560" width="5.7109375" customWidth="1"/>
    <col min="12561" max="12561" width="8.7109375" customWidth="1"/>
    <col min="12562" max="12562" width="7.42578125" customWidth="1"/>
    <col min="12801" max="12801" width="8.85546875" customWidth="1"/>
    <col min="12803" max="12803" width="8" customWidth="1"/>
    <col min="12804" max="12804" width="8.42578125" customWidth="1"/>
    <col min="12805" max="12805" width="5.28515625" customWidth="1"/>
    <col min="12806" max="12806" width="8.140625" customWidth="1"/>
    <col min="12807" max="12807" width="8.42578125" customWidth="1"/>
    <col min="12808" max="12808" width="8.5703125" customWidth="1"/>
    <col min="12809" max="12809" width="8" customWidth="1"/>
    <col min="12810" max="12810" width="8.5703125" customWidth="1"/>
    <col min="12811" max="12811" width="5.7109375" customWidth="1"/>
    <col min="12812" max="12812" width="8" customWidth="1"/>
    <col min="12813" max="12814" width="8.42578125" customWidth="1"/>
    <col min="12815" max="12815" width="8.28515625" customWidth="1"/>
    <col min="12816" max="12816" width="5.7109375" customWidth="1"/>
    <col min="12817" max="12817" width="8.7109375" customWidth="1"/>
    <col min="12818" max="12818" width="7.42578125" customWidth="1"/>
    <col min="13057" max="13057" width="8.85546875" customWidth="1"/>
    <col min="13059" max="13059" width="8" customWidth="1"/>
    <col min="13060" max="13060" width="8.42578125" customWidth="1"/>
    <col min="13061" max="13061" width="5.28515625" customWidth="1"/>
    <col min="13062" max="13062" width="8.140625" customWidth="1"/>
    <col min="13063" max="13063" width="8.42578125" customWidth="1"/>
    <col min="13064" max="13064" width="8.5703125" customWidth="1"/>
    <col min="13065" max="13065" width="8" customWidth="1"/>
    <col min="13066" max="13066" width="8.5703125" customWidth="1"/>
    <col min="13067" max="13067" width="5.7109375" customWidth="1"/>
    <col min="13068" max="13068" width="8" customWidth="1"/>
    <col min="13069" max="13070" width="8.42578125" customWidth="1"/>
    <col min="13071" max="13071" width="8.28515625" customWidth="1"/>
    <col min="13072" max="13072" width="5.7109375" customWidth="1"/>
    <col min="13073" max="13073" width="8.7109375" customWidth="1"/>
    <col min="13074" max="13074" width="7.42578125" customWidth="1"/>
    <col min="13313" max="13313" width="8.85546875" customWidth="1"/>
    <col min="13315" max="13315" width="8" customWidth="1"/>
    <col min="13316" max="13316" width="8.42578125" customWidth="1"/>
    <col min="13317" max="13317" width="5.28515625" customWidth="1"/>
    <col min="13318" max="13318" width="8.140625" customWidth="1"/>
    <col min="13319" max="13319" width="8.42578125" customWidth="1"/>
    <col min="13320" max="13320" width="8.5703125" customWidth="1"/>
    <col min="13321" max="13321" width="8" customWidth="1"/>
    <col min="13322" max="13322" width="8.5703125" customWidth="1"/>
    <col min="13323" max="13323" width="5.7109375" customWidth="1"/>
    <col min="13324" max="13324" width="8" customWidth="1"/>
    <col min="13325" max="13326" width="8.42578125" customWidth="1"/>
    <col min="13327" max="13327" width="8.28515625" customWidth="1"/>
    <col min="13328" max="13328" width="5.7109375" customWidth="1"/>
    <col min="13329" max="13329" width="8.7109375" customWidth="1"/>
    <col min="13330" max="13330" width="7.42578125" customWidth="1"/>
    <col min="13569" max="13569" width="8.85546875" customWidth="1"/>
    <col min="13571" max="13571" width="8" customWidth="1"/>
    <col min="13572" max="13572" width="8.42578125" customWidth="1"/>
    <col min="13573" max="13573" width="5.28515625" customWidth="1"/>
    <col min="13574" max="13574" width="8.140625" customWidth="1"/>
    <col min="13575" max="13575" width="8.42578125" customWidth="1"/>
    <col min="13576" max="13576" width="8.5703125" customWidth="1"/>
    <col min="13577" max="13577" width="8" customWidth="1"/>
    <col min="13578" max="13578" width="8.5703125" customWidth="1"/>
    <col min="13579" max="13579" width="5.7109375" customWidth="1"/>
    <col min="13580" max="13580" width="8" customWidth="1"/>
    <col min="13581" max="13582" width="8.42578125" customWidth="1"/>
    <col min="13583" max="13583" width="8.28515625" customWidth="1"/>
    <col min="13584" max="13584" width="5.7109375" customWidth="1"/>
    <col min="13585" max="13585" width="8.7109375" customWidth="1"/>
    <col min="13586" max="13586" width="7.42578125" customWidth="1"/>
    <col min="13825" max="13825" width="8.85546875" customWidth="1"/>
    <col min="13827" max="13827" width="8" customWidth="1"/>
    <col min="13828" max="13828" width="8.42578125" customWidth="1"/>
    <col min="13829" max="13829" width="5.28515625" customWidth="1"/>
    <col min="13830" max="13830" width="8.140625" customWidth="1"/>
    <col min="13831" max="13831" width="8.42578125" customWidth="1"/>
    <col min="13832" max="13832" width="8.5703125" customWidth="1"/>
    <col min="13833" max="13833" width="8" customWidth="1"/>
    <col min="13834" max="13834" width="8.5703125" customWidth="1"/>
    <col min="13835" max="13835" width="5.7109375" customWidth="1"/>
    <col min="13836" max="13836" width="8" customWidth="1"/>
    <col min="13837" max="13838" width="8.42578125" customWidth="1"/>
    <col min="13839" max="13839" width="8.28515625" customWidth="1"/>
    <col min="13840" max="13840" width="5.7109375" customWidth="1"/>
    <col min="13841" max="13841" width="8.7109375" customWidth="1"/>
    <col min="13842" max="13842" width="7.42578125" customWidth="1"/>
    <col min="14081" max="14081" width="8.85546875" customWidth="1"/>
    <col min="14083" max="14083" width="8" customWidth="1"/>
    <col min="14084" max="14084" width="8.42578125" customWidth="1"/>
    <col min="14085" max="14085" width="5.28515625" customWidth="1"/>
    <col min="14086" max="14086" width="8.140625" customWidth="1"/>
    <col min="14087" max="14087" width="8.42578125" customWidth="1"/>
    <col min="14088" max="14088" width="8.5703125" customWidth="1"/>
    <col min="14089" max="14089" width="8" customWidth="1"/>
    <col min="14090" max="14090" width="8.5703125" customWidth="1"/>
    <col min="14091" max="14091" width="5.7109375" customWidth="1"/>
    <col min="14092" max="14092" width="8" customWidth="1"/>
    <col min="14093" max="14094" width="8.42578125" customWidth="1"/>
    <col min="14095" max="14095" width="8.28515625" customWidth="1"/>
    <col min="14096" max="14096" width="5.7109375" customWidth="1"/>
    <col min="14097" max="14097" width="8.7109375" customWidth="1"/>
    <col min="14098" max="14098" width="7.42578125" customWidth="1"/>
    <col min="14337" max="14337" width="8.85546875" customWidth="1"/>
    <col min="14339" max="14339" width="8" customWidth="1"/>
    <col min="14340" max="14340" width="8.42578125" customWidth="1"/>
    <col min="14341" max="14341" width="5.28515625" customWidth="1"/>
    <col min="14342" max="14342" width="8.140625" customWidth="1"/>
    <col min="14343" max="14343" width="8.42578125" customWidth="1"/>
    <col min="14344" max="14344" width="8.5703125" customWidth="1"/>
    <col min="14345" max="14345" width="8" customWidth="1"/>
    <col min="14346" max="14346" width="8.5703125" customWidth="1"/>
    <col min="14347" max="14347" width="5.7109375" customWidth="1"/>
    <col min="14348" max="14348" width="8" customWidth="1"/>
    <col min="14349" max="14350" width="8.42578125" customWidth="1"/>
    <col min="14351" max="14351" width="8.28515625" customWidth="1"/>
    <col min="14352" max="14352" width="5.7109375" customWidth="1"/>
    <col min="14353" max="14353" width="8.7109375" customWidth="1"/>
    <col min="14354" max="14354" width="7.42578125" customWidth="1"/>
    <col min="14593" max="14593" width="8.85546875" customWidth="1"/>
    <col min="14595" max="14595" width="8" customWidth="1"/>
    <col min="14596" max="14596" width="8.42578125" customWidth="1"/>
    <col min="14597" max="14597" width="5.28515625" customWidth="1"/>
    <col min="14598" max="14598" width="8.140625" customWidth="1"/>
    <col min="14599" max="14599" width="8.42578125" customWidth="1"/>
    <col min="14600" max="14600" width="8.5703125" customWidth="1"/>
    <col min="14601" max="14601" width="8" customWidth="1"/>
    <col min="14602" max="14602" width="8.5703125" customWidth="1"/>
    <col min="14603" max="14603" width="5.7109375" customWidth="1"/>
    <col min="14604" max="14604" width="8" customWidth="1"/>
    <col min="14605" max="14606" width="8.42578125" customWidth="1"/>
    <col min="14607" max="14607" width="8.28515625" customWidth="1"/>
    <col min="14608" max="14608" width="5.7109375" customWidth="1"/>
    <col min="14609" max="14609" width="8.7109375" customWidth="1"/>
    <col min="14610" max="14610" width="7.42578125" customWidth="1"/>
    <col min="14849" max="14849" width="8.85546875" customWidth="1"/>
    <col min="14851" max="14851" width="8" customWidth="1"/>
    <col min="14852" max="14852" width="8.42578125" customWidth="1"/>
    <col min="14853" max="14853" width="5.28515625" customWidth="1"/>
    <col min="14854" max="14854" width="8.140625" customWidth="1"/>
    <col min="14855" max="14855" width="8.42578125" customWidth="1"/>
    <col min="14856" max="14856" width="8.5703125" customWidth="1"/>
    <col min="14857" max="14857" width="8" customWidth="1"/>
    <col min="14858" max="14858" width="8.5703125" customWidth="1"/>
    <col min="14859" max="14859" width="5.7109375" customWidth="1"/>
    <col min="14860" max="14860" width="8" customWidth="1"/>
    <col min="14861" max="14862" width="8.42578125" customWidth="1"/>
    <col min="14863" max="14863" width="8.28515625" customWidth="1"/>
    <col min="14864" max="14864" width="5.7109375" customWidth="1"/>
    <col min="14865" max="14865" width="8.7109375" customWidth="1"/>
    <col min="14866" max="14866" width="7.42578125" customWidth="1"/>
    <col min="15105" max="15105" width="8.85546875" customWidth="1"/>
    <col min="15107" max="15107" width="8" customWidth="1"/>
    <col min="15108" max="15108" width="8.42578125" customWidth="1"/>
    <col min="15109" max="15109" width="5.28515625" customWidth="1"/>
    <col min="15110" max="15110" width="8.140625" customWidth="1"/>
    <col min="15111" max="15111" width="8.42578125" customWidth="1"/>
    <col min="15112" max="15112" width="8.5703125" customWidth="1"/>
    <col min="15113" max="15113" width="8" customWidth="1"/>
    <col min="15114" max="15114" width="8.5703125" customWidth="1"/>
    <col min="15115" max="15115" width="5.7109375" customWidth="1"/>
    <col min="15116" max="15116" width="8" customWidth="1"/>
    <col min="15117" max="15118" width="8.42578125" customWidth="1"/>
    <col min="15119" max="15119" width="8.28515625" customWidth="1"/>
    <col min="15120" max="15120" width="5.7109375" customWidth="1"/>
    <col min="15121" max="15121" width="8.7109375" customWidth="1"/>
    <col min="15122" max="15122" width="7.42578125" customWidth="1"/>
    <col min="15361" max="15361" width="8.85546875" customWidth="1"/>
    <col min="15363" max="15363" width="8" customWidth="1"/>
    <col min="15364" max="15364" width="8.42578125" customWidth="1"/>
    <col min="15365" max="15365" width="5.28515625" customWidth="1"/>
    <col min="15366" max="15366" width="8.140625" customWidth="1"/>
    <col min="15367" max="15367" width="8.42578125" customWidth="1"/>
    <col min="15368" max="15368" width="8.5703125" customWidth="1"/>
    <col min="15369" max="15369" width="8" customWidth="1"/>
    <col min="15370" max="15370" width="8.5703125" customWidth="1"/>
    <col min="15371" max="15371" width="5.7109375" customWidth="1"/>
    <col min="15372" max="15372" width="8" customWidth="1"/>
    <col min="15373" max="15374" width="8.42578125" customWidth="1"/>
    <col min="15375" max="15375" width="8.28515625" customWidth="1"/>
    <col min="15376" max="15376" width="5.7109375" customWidth="1"/>
    <col min="15377" max="15377" width="8.7109375" customWidth="1"/>
    <col min="15378" max="15378" width="7.42578125" customWidth="1"/>
    <col min="15617" max="15617" width="8.85546875" customWidth="1"/>
    <col min="15619" max="15619" width="8" customWidth="1"/>
    <col min="15620" max="15620" width="8.42578125" customWidth="1"/>
    <col min="15621" max="15621" width="5.28515625" customWidth="1"/>
    <col min="15622" max="15622" width="8.140625" customWidth="1"/>
    <col min="15623" max="15623" width="8.42578125" customWidth="1"/>
    <col min="15624" max="15624" width="8.5703125" customWidth="1"/>
    <col min="15625" max="15625" width="8" customWidth="1"/>
    <col min="15626" max="15626" width="8.5703125" customWidth="1"/>
    <col min="15627" max="15627" width="5.7109375" customWidth="1"/>
    <col min="15628" max="15628" width="8" customWidth="1"/>
    <col min="15629" max="15630" width="8.42578125" customWidth="1"/>
    <col min="15631" max="15631" width="8.28515625" customWidth="1"/>
    <col min="15632" max="15632" width="5.7109375" customWidth="1"/>
    <col min="15633" max="15633" width="8.7109375" customWidth="1"/>
    <col min="15634" max="15634" width="7.42578125" customWidth="1"/>
    <col min="15873" max="15873" width="8.85546875" customWidth="1"/>
    <col min="15875" max="15875" width="8" customWidth="1"/>
    <col min="15876" max="15876" width="8.42578125" customWidth="1"/>
    <col min="15877" max="15877" width="5.28515625" customWidth="1"/>
    <col min="15878" max="15878" width="8.140625" customWidth="1"/>
    <col min="15879" max="15879" width="8.42578125" customWidth="1"/>
    <col min="15880" max="15880" width="8.5703125" customWidth="1"/>
    <col min="15881" max="15881" width="8" customWidth="1"/>
    <col min="15882" max="15882" width="8.5703125" customWidth="1"/>
    <col min="15883" max="15883" width="5.7109375" customWidth="1"/>
    <col min="15884" max="15884" width="8" customWidth="1"/>
    <col min="15885" max="15886" width="8.42578125" customWidth="1"/>
    <col min="15887" max="15887" width="8.28515625" customWidth="1"/>
    <col min="15888" max="15888" width="5.7109375" customWidth="1"/>
    <col min="15889" max="15889" width="8.7109375" customWidth="1"/>
    <col min="15890" max="15890" width="7.42578125" customWidth="1"/>
    <col min="16129" max="16129" width="8.85546875" customWidth="1"/>
    <col min="16131" max="16131" width="8" customWidth="1"/>
    <col min="16132" max="16132" width="8.42578125" customWidth="1"/>
    <col min="16133" max="16133" width="5.28515625" customWidth="1"/>
    <col min="16134" max="16134" width="8.140625" customWidth="1"/>
    <col min="16135" max="16135" width="8.42578125" customWidth="1"/>
    <col min="16136" max="16136" width="8.5703125" customWidth="1"/>
    <col min="16137" max="16137" width="8" customWidth="1"/>
    <col min="16138" max="16138" width="8.5703125" customWidth="1"/>
    <col min="16139" max="16139" width="5.7109375" customWidth="1"/>
    <col min="16140" max="16140" width="8" customWidth="1"/>
    <col min="16141" max="16142" width="8.42578125" customWidth="1"/>
    <col min="16143" max="16143" width="8.28515625" customWidth="1"/>
    <col min="16144" max="16144" width="5.7109375" customWidth="1"/>
    <col min="16145" max="16145" width="8.7109375" customWidth="1"/>
    <col min="16146" max="16146" width="7.42578125" customWidth="1"/>
  </cols>
  <sheetData>
    <row r="1" spans="1:21" ht="15.75" x14ac:dyDescent="0.25">
      <c r="A1" s="64" t="s">
        <v>100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</row>
    <row r="2" spans="1:21" ht="15.75" customHeight="1" x14ac:dyDescent="0.25">
      <c r="A2" s="64" t="s">
        <v>85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</row>
    <row r="3" spans="1:21" ht="12.75" customHeight="1" x14ac:dyDescent="0.2">
      <c r="M3" s="24"/>
    </row>
    <row r="4" spans="1:21" ht="15.75" x14ac:dyDescent="0.2">
      <c r="A4" s="25"/>
      <c r="B4" s="65" t="s">
        <v>53</v>
      </c>
      <c r="C4" s="65"/>
      <c r="D4" s="65"/>
      <c r="E4" s="65"/>
      <c r="F4" s="66"/>
      <c r="G4" s="26"/>
      <c r="H4" s="67" t="s">
        <v>54</v>
      </c>
      <c r="I4" s="67"/>
      <c r="J4" s="67"/>
      <c r="K4" s="67"/>
      <c r="L4" s="67"/>
      <c r="M4" s="27"/>
      <c r="N4" s="68" t="s">
        <v>55</v>
      </c>
      <c r="O4" s="69"/>
      <c r="P4" s="69"/>
      <c r="Q4" s="70"/>
      <c r="R4" s="28"/>
    </row>
    <row r="5" spans="1:21" ht="30" customHeight="1" x14ac:dyDescent="0.2">
      <c r="A5" s="29" t="s">
        <v>56</v>
      </c>
      <c r="B5" s="30" t="s">
        <v>57</v>
      </c>
      <c r="C5" s="31" t="s">
        <v>58</v>
      </c>
      <c r="D5" s="31" t="s">
        <v>59</v>
      </c>
      <c r="E5" s="31" t="s">
        <v>60</v>
      </c>
      <c r="F5" s="31" t="s">
        <v>61</v>
      </c>
      <c r="G5" s="32" t="s">
        <v>62</v>
      </c>
      <c r="H5" s="33" t="s">
        <v>57</v>
      </c>
      <c r="I5" s="33" t="s">
        <v>58</v>
      </c>
      <c r="J5" s="33" t="s">
        <v>59</v>
      </c>
      <c r="K5" s="33" t="s">
        <v>60</v>
      </c>
      <c r="L5" s="33" t="s">
        <v>61</v>
      </c>
      <c r="M5" s="34" t="s">
        <v>63</v>
      </c>
      <c r="N5" s="35" t="s">
        <v>57</v>
      </c>
      <c r="O5" s="35" t="s">
        <v>58</v>
      </c>
      <c r="P5" s="35" t="s">
        <v>60</v>
      </c>
      <c r="Q5" s="35" t="s">
        <v>61</v>
      </c>
      <c r="R5" s="36" t="s">
        <v>64</v>
      </c>
    </row>
    <row r="6" spans="1:21" ht="23.25" customHeight="1" x14ac:dyDescent="0.2">
      <c r="A6" s="29" t="s">
        <v>65</v>
      </c>
      <c r="B6" s="30">
        <v>4</v>
      </c>
      <c r="C6" s="30">
        <v>0</v>
      </c>
      <c r="D6" s="30">
        <v>19</v>
      </c>
      <c r="E6" s="30">
        <v>1</v>
      </c>
      <c r="F6" s="30">
        <v>0</v>
      </c>
      <c r="G6" s="37">
        <f>SUM(B6:F6)</f>
        <v>24</v>
      </c>
      <c r="H6" s="33">
        <v>0</v>
      </c>
      <c r="I6" s="33">
        <v>0</v>
      </c>
      <c r="J6" s="33">
        <v>0</v>
      </c>
      <c r="K6" s="33">
        <v>0</v>
      </c>
      <c r="L6" s="33">
        <v>0</v>
      </c>
      <c r="M6" s="34">
        <v>0</v>
      </c>
      <c r="N6" s="35">
        <v>0</v>
      </c>
      <c r="O6" s="35">
        <v>0</v>
      </c>
      <c r="P6" s="35">
        <v>0</v>
      </c>
      <c r="Q6" s="35">
        <v>0</v>
      </c>
      <c r="R6" s="36">
        <f>SUM(N6:Q6)</f>
        <v>0</v>
      </c>
      <c r="U6" s="55" t="s">
        <v>89</v>
      </c>
    </row>
    <row r="7" spans="1:21" ht="23.25" customHeight="1" x14ac:dyDescent="0.2">
      <c r="A7" s="29" t="s">
        <v>66</v>
      </c>
      <c r="B7" s="30">
        <v>2</v>
      </c>
      <c r="C7" s="30">
        <v>0</v>
      </c>
      <c r="D7" s="30">
        <v>20</v>
      </c>
      <c r="E7" s="30">
        <v>1</v>
      </c>
      <c r="F7" s="30">
        <v>0</v>
      </c>
      <c r="G7" s="37">
        <f t="shared" ref="G7:G16" si="0">SUM(B7:F7)</f>
        <v>23</v>
      </c>
      <c r="H7" s="33">
        <v>0</v>
      </c>
      <c r="I7" s="33">
        <v>0</v>
      </c>
      <c r="J7" s="33">
        <v>0</v>
      </c>
      <c r="K7" s="33">
        <v>0</v>
      </c>
      <c r="L7" s="33">
        <v>0</v>
      </c>
      <c r="M7" s="34">
        <v>0</v>
      </c>
      <c r="N7" s="35">
        <v>0</v>
      </c>
      <c r="O7" s="35">
        <v>0</v>
      </c>
      <c r="P7" s="35">
        <v>0</v>
      </c>
      <c r="Q7" s="35">
        <v>0</v>
      </c>
      <c r="R7" s="36">
        <f t="shared" ref="R7:R16" si="1">SUM(N7:Q7)</f>
        <v>0</v>
      </c>
    </row>
    <row r="8" spans="1:21" ht="23.25" customHeight="1" x14ac:dyDescent="0.2">
      <c r="A8" s="29" t="s">
        <v>67</v>
      </c>
      <c r="B8" s="30">
        <v>1</v>
      </c>
      <c r="C8" s="30">
        <v>0</v>
      </c>
      <c r="D8" s="60">
        <v>15</v>
      </c>
      <c r="E8" s="60">
        <v>0</v>
      </c>
      <c r="F8" s="60">
        <v>0</v>
      </c>
      <c r="G8" s="37">
        <f t="shared" si="0"/>
        <v>16</v>
      </c>
      <c r="H8" s="61">
        <v>0</v>
      </c>
      <c r="I8" s="61">
        <v>0</v>
      </c>
      <c r="J8" s="61">
        <v>0</v>
      </c>
      <c r="K8" s="61">
        <v>0</v>
      </c>
      <c r="L8" s="61">
        <v>0</v>
      </c>
      <c r="M8" s="34">
        <f t="shared" ref="M8:M16" si="2">SUM(H8:L8)</f>
        <v>0</v>
      </c>
      <c r="N8" s="35">
        <v>0</v>
      </c>
      <c r="O8" s="35">
        <v>0</v>
      </c>
      <c r="P8" s="35">
        <v>0</v>
      </c>
      <c r="Q8" s="35">
        <v>0</v>
      </c>
      <c r="R8" s="36">
        <f t="shared" si="1"/>
        <v>0</v>
      </c>
    </row>
    <row r="9" spans="1:21" ht="23.25" customHeight="1" x14ac:dyDescent="0.2">
      <c r="A9" s="29" t="s">
        <v>68</v>
      </c>
      <c r="B9" s="60">
        <v>0</v>
      </c>
      <c r="C9" s="30">
        <v>0</v>
      </c>
      <c r="D9" s="60">
        <v>12</v>
      </c>
      <c r="E9" s="60">
        <v>0</v>
      </c>
      <c r="F9" s="60">
        <v>0</v>
      </c>
      <c r="G9" s="37">
        <f t="shared" si="0"/>
        <v>12</v>
      </c>
      <c r="H9" s="61">
        <v>0</v>
      </c>
      <c r="I9" s="61">
        <v>0</v>
      </c>
      <c r="J9" s="61">
        <v>0</v>
      </c>
      <c r="K9" s="61">
        <v>0</v>
      </c>
      <c r="L9" s="61">
        <v>0</v>
      </c>
      <c r="M9" s="34">
        <f t="shared" si="2"/>
        <v>0</v>
      </c>
      <c r="N9" s="35">
        <v>0</v>
      </c>
      <c r="O9" s="35">
        <v>0</v>
      </c>
      <c r="P9" s="35">
        <v>0</v>
      </c>
      <c r="Q9" s="35">
        <v>0</v>
      </c>
      <c r="R9" s="36">
        <f t="shared" si="1"/>
        <v>0</v>
      </c>
    </row>
    <row r="10" spans="1:21" ht="23.25" customHeight="1" x14ac:dyDescent="0.2">
      <c r="A10" s="29" t="s">
        <v>69</v>
      </c>
      <c r="B10" s="60">
        <v>0</v>
      </c>
      <c r="C10" s="30">
        <v>0</v>
      </c>
      <c r="D10" s="60">
        <v>12</v>
      </c>
      <c r="E10" s="60">
        <v>0</v>
      </c>
      <c r="F10" s="60">
        <v>0</v>
      </c>
      <c r="G10" s="37">
        <f t="shared" si="0"/>
        <v>12</v>
      </c>
      <c r="H10" s="61">
        <v>0</v>
      </c>
      <c r="I10" s="61">
        <v>0</v>
      </c>
      <c r="J10" s="61">
        <v>0</v>
      </c>
      <c r="K10" s="61">
        <v>0</v>
      </c>
      <c r="L10" s="61">
        <v>0</v>
      </c>
      <c r="M10" s="34">
        <f t="shared" si="2"/>
        <v>0</v>
      </c>
      <c r="N10" s="35">
        <v>0</v>
      </c>
      <c r="O10" s="35">
        <v>0</v>
      </c>
      <c r="P10" s="35">
        <v>0</v>
      </c>
      <c r="Q10" s="35">
        <v>0</v>
      </c>
      <c r="R10" s="36">
        <f t="shared" si="1"/>
        <v>0</v>
      </c>
    </row>
    <row r="11" spans="1:21" ht="23.25" customHeight="1" x14ac:dyDescent="0.2">
      <c r="A11" s="29" t="s">
        <v>70</v>
      </c>
      <c r="B11" s="60">
        <v>0</v>
      </c>
      <c r="C11" s="30">
        <v>0</v>
      </c>
      <c r="D11" s="60">
        <v>14</v>
      </c>
      <c r="E11" s="60">
        <v>6</v>
      </c>
      <c r="F11" s="60">
        <v>0</v>
      </c>
      <c r="G11" s="37">
        <f>SUM(B11:F11)</f>
        <v>20</v>
      </c>
      <c r="H11" s="61">
        <v>0</v>
      </c>
      <c r="I11" s="61">
        <v>0</v>
      </c>
      <c r="J11" s="61">
        <v>0</v>
      </c>
      <c r="K11" s="61">
        <v>0</v>
      </c>
      <c r="L11" s="61">
        <v>0</v>
      </c>
      <c r="M11" s="34">
        <f t="shared" si="2"/>
        <v>0</v>
      </c>
      <c r="N11" s="35">
        <v>0</v>
      </c>
      <c r="O11" s="35">
        <v>0</v>
      </c>
      <c r="P11" s="35">
        <v>0</v>
      </c>
      <c r="Q11" s="35">
        <v>0</v>
      </c>
      <c r="R11" s="36">
        <f t="shared" si="1"/>
        <v>0</v>
      </c>
    </row>
    <row r="12" spans="1:21" ht="23.25" customHeight="1" x14ac:dyDescent="0.2">
      <c r="A12" s="29" t="s">
        <v>71</v>
      </c>
      <c r="B12" s="30">
        <v>1</v>
      </c>
      <c r="C12" s="30">
        <v>0</v>
      </c>
      <c r="D12" s="30">
        <v>16</v>
      </c>
      <c r="E12" s="30">
        <v>5</v>
      </c>
      <c r="F12" s="62"/>
      <c r="G12" s="37">
        <f t="shared" si="0"/>
        <v>22</v>
      </c>
      <c r="H12" s="33">
        <v>0</v>
      </c>
      <c r="I12" s="33">
        <v>0</v>
      </c>
      <c r="J12" s="33">
        <v>0</v>
      </c>
      <c r="K12" s="33">
        <v>0</v>
      </c>
      <c r="L12" s="63">
        <v>1</v>
      </c>
      <c r="M12" s="34">
        <v>0</v>
      </c>
      <c r="N12" s="35">
        <v>0</v>
      </c>
      <c r="O12" s="35">
        <v>0</v>
      </c>
      <c r="P12" s="35">
        <v>0</v>
      </c>
      <c r="Q12" s="63"/>
      <c r="R12" s="36">
        <f t="shared" si="1"/>
        <v>0</v>
      </c>
    </row>
    <row r="13" spans="1:21" s="41" customFormat="1" ht="23.25" customHeight="1" x14ac:dyDescent="0.2">
      <c r="A13" s="29" t="s">
        <v>72</v>
      </c>
      <c r="B13" s="30">
        <v>1</v>
      </c>
      <c r="C13" s="30">
        <v>0</v>
      </c>
      <c r="D13" s="30">
        <v>12</v>
      </c>
      <c r="E13" s="30">
        <v>5</v>
      </c>
      <c r="F13" s="38"/>
      <c r="G13" s="37">
        <f t="shared" si="0"/>
        <v>18</v>
      </c>
      <c r="H13" s="33">
        <v>0</v>
      </c>
      <c r="I13" s="33">
        <v>0</v>
      </c>
      <c r="J13" s="33">
        <v>0</v>
      </c>
      <c r="K13" s="33">
        <v>0</v>
      </c>
      <c r="L13" s="39"/>
      <c r="M13" s="34">
        <f t="shared" si="2"/>
        <v>0</v>
      </c>
      <c r="N13" s="35">
        <v>0</v>
      </c>
      <c r="O13" s="35">
        <v>0</v>
      </c>
      <c r="P13" s="35">
        <v>0</v>
      </c>
      <c r="Q13" s="39"/>
      <c r="R13" s="36">
        <f t="shared" si="1"/>
        <v>0</v>
      </c>
    </row>
    <row r="14" spans="1:21" s="41" customFormat="1" ht="23.25" customHeight="1" x14ac:dyDescent="0.2">
      <c r="A14" s="29" t="s">
        <v>73</v>
      </c>
      <c r="B14" s="30">
        <v>3</v>
      </c>
      <c r="C14" s="30">
        <v>0</v>
      </c>
      <c r="D14" s="30">
        <v>24</v>
      </c>
      <c r="E14" s="30">
        <v>2</v>
      </c>
      <c r="F14" s="38"/>
      <c r="G14" s="37">
        <f t="shared" si="0"/>
        <v>29</v>
      </c>
      <c r="H14" s="33">
        <v>0</v>
      </c>
      <c r="I14" s="33">
        <v>0</v>
      </c>
      <c r="J14" s="33">
        <v>0</v>
      </c>
      <c r="K14" s="33">
        <v>0</v>
      </c>
      <c r="L14" s="39"/>
      <c r="M14" s="34">
        <f t="shared" si="2"/>
        <v>0</v>
      </c>
      <c r="N14" s="35">
        <v>0</v>
      </c>
      <c r="O14" s="35">
        <v>0</v>
      </c>
      <c r="P14" s="35">
        <v>0</v>
      </c>
      <c r="Q14" s="39"/>
      <c r="R14" s="36">
        <f t="shared" si="1"/>
        <v>0</v>
      </c>
    </row>
    <row r="15" spans="1:21" ht="23.25" customHeight="1" x14ac:dyDescent="0.2">
      <c r="A15" s="29" t="s">
        <v>74</v>
      </c>
      <c r="B15" s="30">
        <v>1</v>
      </c>
      <c r="C15" s="30">
        <v>0</v>
      </c>
      <c r="D15" s="30">
        <v>22</v>
      </c>
      <c r="E15" s="30">
        <v>2</v>
      </c>
      <c r="F15" s="38"/>
      <c r="G15" s="37">
        <f t="shared" si="0"/>
        <v>25</v>
      </c>
      <c r="H15" s="33">
        <v>0</v>
      </c>
      <c r="I15" s="33">
        <v>0</v>
      </c>
      <c r="J15" s="33">
        <v>0</v>
      </c>
      <c r="K15" s="33">
        <v>0</v>
      </c>
      <c r="L15" s="39"/>
      <c r="M15" s="34">
        <f t="shared" si="2"/>
        <v>0</v>
      </c>
      <c r="N15" s="35">
        <v>0</v>
      </c>
      <c r="O15" s="35">
        <v>0</v>
      </c>
      <c r="P15" s="35">
        <v>0</v>
      </c>
      <c r="Q15" s="39"/>
      <c r="R15" s="36">
        <f t="shared" si="1"/>
        <v>0</v>
      </c>
    </row>
    <row r="16" spans="1:21" ht="23.25" customHeight="1" x14ac:dyDescent="0.2">
      <c r="A16" s="29" t="s">
        <v>75</v>
      </c>
      <c r="B16" s="30">
        <v>0</v>
      </c>
      <c r="C16" s="30">
        <v>0</v>
      </c>
      <c r="D16" s="30">
        <v>16</v>
      </c>
      <c r="E16" s="30">
        <v>2</v>
      </c>
      <c r="F16" s="38"/>
      <c r="G16" s="37">
        <f t="shared" si="0"/>
        <v>18</v>
      </c>
      <c r="H16" s="33">
        <v>0</v>
      </c>
      <c r="I16" s="33">
        <v>0</v>
      </c>
      <c r="J16" s="33">
        <v>0</v>
      </c>
      <c r="K16" s="33">
        <v>0</v>
      </c>
      <c r="L16" s="39"/>
      <c r="M16" s="34">
        <f t="shared" si="2"/>
        <v>0</v>
      </c>
      <c r="N16" s="35">
        <v>0</v>
      </c>
      <c r="O16" s="35">
        <v>0</v>
      </c>
      <c r="P16" s="35">
        <v>0</v>
      </c>
      <c r="Q16" s="39"/>
      <c r="R16" s="36">
        <f t="shared" si="1"/>
        <v>0</v>
      </c>
    </row>
    <row r="19" spans="2:17" ht="39" customHeight="1" x14ac:dyDescent="0.2">
      <c r="B19" s="71" t="s">
        <v>101</v>
      </c>
      <c r="C19" s="71"/>
      <c r="D19" s="71"/>
      <c r="E19" s="71"/>
      <c r="H19" s="71" t="s">
        <v>102</v>
      </c>
      <c r="I19" s="71"/>
      <c r="J19" s="71"/>
      <c r="K19" s="71"/>
      <c r="N19" s="71" t="s">
        <v>103</v>
      </c>
      <c r="O19" s="71"/>
      <c r="P19" s="71"/>
      <c r="Q19" s="71"/>
    </row>
    <row r="40" spans="1:3" x14ac:dyDescent="0.2">
      <c r="A40" s="41"/>
      <c r="C40" s="42" t="s">
        <v>79</v>
      </c>
    </row>
    <row r="41" spans="1:3" x14ac:dyDescent="0.2">
      <c r="A41" s="41"/>
      <c r="C41" s="42" t="s">
        <v>80</v>
      </c>
    </row>
    <row r="42" spans="1:3" x14ac:dyDescent="0.2">
      <c r="A42" s="41"/>
    </row>
    <row r="43" spans="1:3" x14ac:dyDescent="0.2">
      <c r="A43" s="41"/>
      <c r="C43" s="43" t="s">
        <v>104</v>
      </c>
    </row>
    <row r="45" spans="1:3" x14ac:dyDescent="0.2">
      <c r="C45" t="s">
        <v>93</v>
      </c>
    </row>
  </sheetData>
  <mergeCells count="8">
    <mergeCell ref="A1:R1"/>
    <mergeCell ref="A2:R2"/>
    <mergeCell ref="B4:F4"/>
    <mergeCell ref="H4:L4"/>
    <mergeCell ref="N4:Q4"/>
    <mergeCell ref="B19:E19"/>
    <mergeCell ref="H19:K19"/>
    <mergeCell ref="N19:Q19"/>
  </mergeCells>
  <hyperlinks>
    <hyperlink ref="C43" r:id="rId1" xr:uid="{6FACAA3F-C222-48E4-BD72-0A4E9FF35C7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442B9-7961-4377-9728-9490B6FE28A1}">
  <dimension ref="A1:U52"/>
  <sheetViews>
    <sheetView topLeftCell="A25" workbookViewId="0">
      <selection activeCell="C43" sqref="C43"/>
    </sheetView>
  </sheetViews>
  <sheetFormatPr defaultRowHeight="12.75" x14ac:dyDescent="0.2"/>
  <cols>
    <col min="1" max="1" width="8.85546875" customWidth="1"/>
    <col min="3" max="3" width="8" customWidth="1"/>
    <col min="4" max="4" width="8.42578125" customWidth="1"/>
    <col min="5" max="5" width="5.28515625" customWidth="1"/>
    <col min="6" max="6" width="8.140625" customWidth="1"/>
    <col min="7" max="7" width="8.42578125" style="23" customWidth="1"/>
    <col min="8" max="8" width="8.5703125" customWidth="1"/>
    <col min="9" max="9" width="8" customWidth="1"/>
    <col min="10" max="10" width="8.5703125" customWidth="1"/>
    <col min="11" max="11" width="5.7109375" customWidth="1"/>
    <col min="12" max="12" width="8" customWidth="1"/>
    <col min="13" max="13" width="8.42578125" style="23" customWidth="1"/>
    <col min="14" max="14" width="8.42578125" customWidth="1"/>
    <col min="15" max="15" width="8.28515625" customWidth="1"/>
    <col min="16" max="16" width="5.7109375" customWidth="1"/>
    <col min="17" max="17" width="8.7109375" customWidth="1"/>
    <col min="18" max="18" width="7.42578125" style="23" customWidth="1"/>
    <col min="257" max="257" width="8.85546875" customWidth="1"/>
    <col min="259" max="259" width="8" customWidth="1"/>
    <col min="260" max="260" width="8.42578125" customWidth="1"/>
    <col min="261" max="261" width="5.28515625" customWidth="1"/>
    <col min="262" max="262" width="8.140625" customWidth="1"/>
    <col min="263" max="263" width="8.42578125" customWidth="1"/>
    <col min="264" max="264" width="8.5703125" customWidth="1"/>
    <col min="265" max="265" width="8" customWidth="1"/>
    <col min="266" max="266" width="8.5703125" customWidth="1"/>
    <col min="267" max="267" width="5.7109375" customWidth="1"/>
    <col min="268" max="268" width="8" customWidth="1"/>
    <col min="269" max="270" width="8.42578125" customWidth="1"/>
    <col min="271" max="271" width="8.28515625" customWidth="1"/>
    <col min="272" max="272" width="5.7109375" customWidth="1"/>
    <col min="273" max="273" width="8.7109375" customWidth="1"/>
    <col min="274" max="274" width="7.42578125" customWidth="1"/>
    <col min="513" max="513" width="8.85546875" customWidth="1"/>
    <col min="515" max="515" width="8" customWidth="1"/>
    <col min="516" max="516" width="8.42578125" customWidth="1"/>
    <col min="517" max="517" width="5.28515625" customWidth="1"/>
    <col min="518" max="518" width="8.140625" customWidth="1"/>
    <col min="519" max="519" width="8.42578125" customWidth="1"/>
    <col min="520" max="520" width="8.5703125" customWidth="1"/>
    <col min="521" max="521" width="8" customWidth="1"/>
    <col min="522" max="522" width="8.5703125" customWidth="1"/>
    <col min="523" max="523" width="5.7109375" customWidth="1"/>
    <col min="524" max="524" width="8" customWidth="1"/>
    <col min="525" max="526" width="8.42578125" customWidth="1"/>
    <col min="527" max="527" width="8.28515625" customWidth="1"/>
    <col min="528" max="528" width="5.7109375" customWidth="1"/>
    <col min="529" max="529" width="8.7109375" customWidth="1"/>
    <col min="530" max="530" width="7.42578125" customWidth="1"/>
    <col min="769" max="769" width="8.85546875" customWidth="1"/>
    <col min="771" max="771" width="8" customWidth="1"/>
    <col min="772" max="772" width="8.42578125" customWidth="1"/>
    <col min="773" max="773" width="5.28515625" customWidth="1"/>
    <col min="774" max="774" width="8.140625" customWidth="1"/>
    <col min="775" max="775" width="8.42578125" customWidth="1"/>
    <col min="776" max="776" width="8.5703125" customWidth="1"/>
    <col min="777" max="777" width="8" customWidth="1"/>
    <col min="778" max="778" width="8.5703125" customWidth="1"/>
    <col min="779" max="779" width="5.7109375" customWidth="1"/>
    <col min="780" max="780" width="8" customWidth="1"/>
    <col min="781" max="782" width="8.42578125" customWidth="1"/>
    <col min="783" max="783" width="8.28515625" customWidth="1"/>
    <col min="784" max="784" width="5.7109375" customWidth="1"/>
    <col min="785" max="785" width="8.7109375" customWidth="1"/>
    <col min="786" max="786" width="7.42578125" customWidth="1"/>
    <col min="1025" max="1025" width="8.85546875" customWidth="1"/>
    <col min="1027" max="1027" width="8" customWidth="1"/>
    <col min="1028" max="1028" width="8.42578125" customWidth="1"/>
    <col min="1029" max="1029" width="5.28515625" customWidth="1"/>
    <col min="1030" max="1030" width="8.140625" customWidth="1"/>
    <col min="1031" max="1031" width="8.42578125" customWidth="1"/>
    <col min="1032" max="1032" width="8.5703125" customWidth="1"/>
    <col min="1033" max="1033" width="8" customWidth="1"/>
    <col min="1034" max="1034" width="8.5703125" customWidth="1"/>
    <col min="1035" max="1035" width="5.7109375" customWidth="1"/>
    <col min="1036" max="1036" width="8" customWidth="1"/>
    <col min="1037" max="1038" width="8.42578125" customWidth="1"/>
    <col min="1039" max="1039" width="8.28515625" customWidth="1"/>
    <col min="1040" max="1040" width="5.7109375" customWidth="1"/>
    <col min="1041" max="1041" width="8.7109375" customWidth="1"/>
    <col min="1042" max="1042" width="7.42578125" customWidth="1"/>
    <col min="1281" max="1281" width="8.85546875" customWidth="1"/>
    <col min="1283" max="1283" width="8" customWidth="1"/>
    <col min="1284" max="1284" width="8.42578125" customWidth="1"/>
    <col min="1285" max="1285" width="5.28515625" customWidth="1"/>
    <col min="1286" max="1286" width="8.140625" customWidth="1"/>
    <col min="1287" max="1287" width="8.42578125" customWidth="1"/>
    <col min="1288" max="1288" width="8.5703125" customWidth="1"/>
    <col min="1289" max="1289" width="8" customWidth="1"/>
    <col min="1290" max="1290" width="8.5703125" customWidth="1"/>
    <col min="1291" max="1291" width="5.7109375" customWidth="1"/>
    <col min="1292" max="1292" width="8" customWidth="1"/>
    <col min="1293" max="1294" width="8.42578125" customWidth="1"/>
    <col min="1295" max="1295" width="8.28515625" customWidth="1"/>
    <col min="1296" max="1296" width="5.7109375" customWidth="1"/>
    <col min="1297" max="1297" width="8.7109375" customWidth="1"/>
    <col min="1298" max="1298" width="7.42578125" customWidth="1"/>
    <col min="1537" max="1537" width="8.85546875" customWidth="1"/>
    <col min="1539" max="1539" width="8" customWidth="1"/>
    <col min="1540" max="1540" width="8.42578125" customWidth="1"/>
    <col min="1541" max="1541" width="5.28515625" customWidth="1"/>
    <col min="1542" max="1542" width="8.140625" customWidth="1"/>
    <col min="1543" max="1543" width="8.42578125" customWidth="1"/>
    <col min="1544" max="1544" width="8.5703125" customWidth="1"/>
    <col min="1545" max="1545" width="8" customWidth="1"/>
    <col min="1546" max="1546" width="8.5703125" customWidth="1"/>
    <col min="1547" max="1547" width="5.7109375" customWidth="1"/>
    <col min="1548" max="1548" width="8" customWidth="1"/>
    <col min="1549" max="1550" width="8.42578125" customWidth="1"/>
    <col min="1551" max="1551" width="8.28515625" customWidth="1"/>
    <col min="1552" max="1552" width="5.7109375" customWidth="1"/>
    <col min="1553" max="1553" width="8.7109375" customWidth="1"/>
    <col min="1554" max="1554" width="7.42578125" customWidth="1"/>
    <col min="1793" max="1793" width="8.85546875" customWidth="1"/>
    <col min="1795" max="1795" width="8" customWidth="1"/>
    <col min="1796" max="1796" width="8.42578125" customWidth="1"/>
    <col min="1797" max="1797" width="5.28515625" customWidth="1"/>
    <col min="1798" max="1798" width="8.140625" customWidth="1"/>
    <col min="1799" max="1799" width="8.42578125" customWidth="1"/>
    <col min="1800" max="1800" width="8.5703125" customWidth="1"/>
    <col min="1801" max="1801" width="8" customWidth="1"/>
    <col min="1802" max="1802" width="8.5703125" customWidth="1"/>
    <col min="1803" max="1803" width="5.7109375" customWidth="1"/>
    <col min="1804" max="1804" width="8" customWidth="1"/>
    <col min="1805" max="1806" width="8.42578125" customWidth="1"/>
    <col min="1807" max="1807" width="8.28515625" customWidth="1"/>
    <col min="1808" max="1808" width="5.7109375" customWidth="1"/>
    <col min="1809" max="1809" width="8.7109375" customWidth="1"/>
    <col min="1810" max="1810" width="7.42578125" customWidth="1"/>
    <col min="2049" max="2049" width="8.85546875" customWidth="1"/>
    <col min="2051" max="2051" width="8" customWidth="1"/>
    <col min="2052" max="2052" width="8.42578125" customWidth="1"/>
    <col min="2053" max="2053" width="5.28515625" customWidth="1"/>
    <col min="2054" max="2054" width="8.140625" customWidth="1"/>
    <col min="2055" max="2055" width="8.42578125" customWidth="1"/>
    <col min="2056" max="2056" width="8.5703125" customWidth="1"/>
    <col min="2057" max="2057" width="8" customWidth="1"/>
    <col min="2058" max="2058" width="8.5703125" customWidth="1"/>
    <col min="2059" max="2059" width="5.7109375" customWidth="1"/>
    <col min="2060" max="2060" width="8" customWidth="1"/>
    <col min="2061" max="2062" width="8.42578125" customWidth="1"/>
    <col min="2063" max="2063" width="8.28515625" customWidth="1"/>
    <col min="2064" max="2064" width="5.7109375" customWidth="1"/>
    <col min="2065" max="2065" width="8.7109375" customWidth="1"/>
    <col min="2066" max="2066" width="7.42578125" customWidth="1"/>
    <col min="2305" max="2305" width="8.85546875" customWidth="1"/>
    <col min="2307" max="2307" width="8" customWidth="1"/>
    <col min="2308" max="2308" width="8.42578125" customWidth="1"/>
    <col min="2309" max="2309" width="5.28515625" customWidth="1"/>
    <col min="2310" max="2310" width="8.140625" customWidth="1"/>
    <col min="2311" max="2311" width="8.42578125" customWidth="1"/>
    <col min="2312" max="2312" width="8.5703125" customWidth="1"/>
    <col min="2313" max="2313" width="8" customWidth="1"/>
    <col min="2314" max="2314" width="8.5703125" customWidth="1"/>
    <col min="2315" max="2315" width="5.7109375" customWidth="1"/>
    <col min="2316" max="2316" width="8" customWidth="1"/>
    <col min="2317" max="2318" width="8.42578125" customWidth="1"/>
    <col min="2319" max="2319" width="8.28515625" customWidth="1"/>
    <col min="2320" max="2320" width="5.7109375" customWidth="1"/>
    <col min="2321" max="2321" width="8.7109375" customWidth="1"/>
    <col min="2322" max="2322" width="7.42578125" customWidth="1"/>
    <col min="2561" max="2561" width="8.85546875" customWidth="1"/>
    <col min="2563" max="2563" width="8" customWidth="1"/>
    <col min="2564" max="2564" width="8.42578125" customWidth="1"/>
    <col min="2565" max="2565" width="5.28515625" customWidth="1"/>
    <col min="2566" max="2566" width="8.140625" customWidth="1"/>
    <col min="2567" max="2567" width="8.42578125" customWidth="1"/>
    <col min="2568" max="2568" width="8.5703125" customWidth="1"/>
    <col min="2569" max="2569" width="8" customWidth="1"/>
    <col min="2570" max="2570" width="8.5703125" customWidth="1"/>
    <col min="2571" max="2571" width="5.7109375" customWidth="1"/>
    <col min="2572" max="2572" width="8" customWidth="1"/>
    <col min="2573" max="2574" width="8.42578125" customWidth="1"/>
    <col min="2575" max="2575" width="8.28515625" customWidth="1"/>
    <col min="2576" max="2576" width="5.7109375" customWidth="1"/>
    <col min="2577" max="2577" width="8.7109375" customWidth="1"/>
    <col min="2578" max="2578" width="7.42578125" customWidth="1"/>
    <col min="2817" max="2817" width="8.85546875" customWidth="1"/>
    <col min="2819" max="2819" width="8" customWidth="1"/>
    <col min="2820" max="2820" width="8.42578125" customWidth="1"/>
    <col min="2821" max="2821" width="5.28515625" customWidth="1"/>
    <col min="2822" max="2822" width="8.140625" customWidth="1"/>
    <col min="2823" max="2823" width="8.42578125" customWidth="1"/>
    <col min="2824" max="2824" width="8.5703125" customWidth="1"/>
    <col min="2825" max="2825" width="8" customWidth="1"/>
    <col min="2826" max="2826" width="8.5703125" customWidth="1"/>
    <col min="2827" max="2827" width="5.7109375" customWidth="1"/>
    <col min="2828" max="2828" width="8" customWidth="1"/>
    <col min="2829" max="2830" width="8.42578125" customWidth="1"/>
    <col min="2831" max="2831" width="8.28515625" customWidth="1"/>
    <col min="2832" max="2832" width="5.7109375" customWidth="1"/>
    <col min="2833" max="2833" width="8.7109375" customWidth="1"/>
    <col min="2834" max="2834" width="7.42578125" customWidth="1"/>
    <col min="3073" max="3073" width="8.85546875" customWidth="1"/>
    <col min="3075" max="3075" width="8" customWidth="1"/>
    <col min="3076" max="3076" width="8.42578125" customWidth="1"/>
    <col min="3077" max="3077" width="5.28515625" customWidth="1"/>
    <col min="3078" max="3078" width="8.140625" customWidth="1"/>
    <col min="3079" max="3079" width="8.42578125" customWidth="1"/>
    <col min="3080" max="3080" width="8.5703125" customWidth="1"/>
    <col min="3081" max="3081" width="8" customWidth="1"/>
    <col min="3082" max="3082" width="8.5703125" customWidth="1"/>
    <col min="3083" max="3083" width="5.7109375" customWidth="1"/>
    <col min="3084" max="3084" width="8" customWidth="1"/>
    <col min="3085" max="3086" width="8.42578125" customWidth="1"/>
    <col min="3087" max="3087" width="8.28515625" customWidth="1"/>
    <col min="3088" max="3088" width="5.7109375" customWidth="1"/>
    <col min="3089" max="3089" width="8.7109375" customWidth="1"/>
    <col min="3090" max="3090" width="7.42578125" customWidth="1"/>
    <col min="3329" max="3329" width="8.85546875" customWidth="1"/>
    <col min="3331" max="3331" width="8" customWidth="1"/>
    <col min="3332" max="3332" width="8.42578125" customWidth="1"/>
    <col min="3333" max="3333" width="5.28515625" customWidth="1"/>
    <col min="3334" max="3334" width="8.140625" customWidth="1"/>
    <col min="3335" max="3335" width="8.42578125" customWidth="1"/>
    <col min="3336" max="3336" width="8.5703125" customWidth="1"/>
    <col min="3337" max="3337" width="8" customWidth="1"/>
    <col min="3338" max="3338" width="8.5703125" customWidth="1"/>
    <col min="3339" max="3339" width="5.7109375" customWidth="1"/>
    <col min="3340" max="3340" width="8" customWidth="1"/>
    <col min="3341" max="3342" width="8.42578125" customWidth="1"/>
    <col min="3343" max="3343" width="8.28515625" customWidth="1"/>
    <col min="3344" max="3344" width="5.7109375" customWidth="1"/>
    <col min="3345" max="3345" width="8.7109375" customWidth="1"/>
    <col min="3346" max="3346" width="7.42578125" customWidth="1"/>
    <col min="3585" max="3585" width="8.85546875" customWidth="1"/>
    <col min="3587" max="3587" width="8" customWidth="1"/>
    <col min="3588" max="3588" width="8.42578125" customWidth="1"/>
    <col min="3589" max="3589" width="5.28515625" customWidth="1"/>
    <col min="3590" max="3590" width="8.140625" customWidth="1"/>
    <col min="3591" max="3591" width="8.42578125" customWidth="1"/>
    <col min="3592" max="3592" width="8.5703125" customWidth="1"/>
    <col min="3593" max="3593" width="8" customWidth="1"/>
    <col min="3594" max="3594" width="8.5703125" customWidth="1"/>
    <col min="3595" max="3595" width="5.7109375" customWidth="1"/>
    <col min="3596" max="3596" width="8" customWidth="1"/>
    <col min="3597" max="3598" width="8.42578125" customWidth="1"/>
    <col min="3599" max="3599" width="8.28515625" customWidth="1"/>
    <col min="3600" max="3600" width="5.7109375" customWidth="1"/>
    <col min="3601" max="3601" width="8.7109375" customWidth="1"/>
    <col min="3602" max="3602" width="7.42578125" customWidth="1"/>
    <col min="3841" max="3841" width="8.85546875" customWidth="1"/>
    <col min="3843" max="3843" width="8" customWidth="1"/>
    <col min="3844" max="3844" width="8.42578125" customWidth="1"/>
    <col min="3845" max="3845" width="5.28515625" customWidth="1"/>
    <col min="3846" max="3846" width="8.140625" customWidth="1"/>
    <col min="3847" max="3847" width="8.42578125" customWidth="1"/>
    <col min="3848" max="3848" width="8.5703125" customWidth="1"/>
    <col min="3849" max="3849" width="8" customWidth="1"/>
    <col min="3850" max="3850" width="8.5703125" customWidth="1"/>
    <col min="3851" max="3851" width="5.7109375" customWidth="1"/>
    <col min="3852" max="3852" width="8" customWidth="1"/>
    <col min="3853" max="3854" width="8.42578125" customWidth="1"/>
    <col min="3855" max="3855" width="8.28515625" customWidth="1"/>
    <col min="3856" max="3856" width="5.7109375" customWidth="1"/>
    <col min="3857" max="3857" width="8.7109375" customWidth="1"/>
    <col min="3858" max="3858" width="7.42578125" customWidth="1"/>
    <col min="4097" max="4097" width="8.85546875" customWidth="1"/>
    <col min="4099" max="4099" width="8" customWidth="1"/>
    <col min="4100" max="4100" width="8.42578125" customWidth="1"/>
    <col min="4101" max="4101" width="5.28515625" customWidth="1"/>
    <col min="4102" max="4102" width="8.140625" customWidth="1"/>
    <col min="4103" max="4103" width="8.42578125" customWidth="1"/>
    <col min="4104" max="4104" width="8.5703125" customWidth="1"/>
    <col min="4105" max="4105" width="8" customWidth="1"/>
    <col min="4106" max="4106" width="8.5703125" customWidth="1"/>
    <col min="4107" max="4107" width="5.7109375" customWidth="1"/>
    <col min="4108" max="4108" width="8" customWidth="1"/>
    <col min="4109" max="4110" width="8.42578125" customWidth="1"/>
    <col min="4111" max="4111" width="8.28515625" customWidth="1"/>
    <col min="4112" max="4112" width="5.7109375" customWidth="1"/>
    <col min="4113" max="4113" width="8.7109375" customWidth="1"/>
    <col min="4114" max="4114" width="7.42578125" customWidth="1"/>
    <col min="4353" max="4353" width="8.85546875" customWidth="1"/>
    <col min="4355" max="4355" width="8" customWidth="1"/>
    <col min="4356" max="4356" width="8.42578125" customWidth="1"/>
    <col min="4357" max="4357" width="5.28515625" customWidth="1"/>
    <col min="4358" max="4358" width="8.140625" customWidth="1"/>
    <col min="4359" max="4359" width="8.42578125" customWidth="1"/>
    <col min="4360" max="4360" width="8.5703125" customWidth="1"/>
    <col min="4361" max="4361" width="8" customWidth="1"/>
    <col min="4362" max="4362" width="8.5703125" customWidth="1"/>
    <col min="4363" max="4363" width="5.7109375" customWidth="1"/>
    <col min="4364" max="4364" width="8" customWidth="1"/>
    <col min="4365" max="4366" width="8.42578125" customWidth="1"/>
    <col min="4367" max="4367" width="8.28515625" customWidth="1"/>
    <col min="4368" max="4368" width="5.7109375" customWidth="1"/>
    <col min="4369" max="4369" width="8.7109375" customWidth="1"/>
    <col min="4370" max="4370" width="7.42578125" customWidth="1"/>
    <col min="4609" max="4609" width="8.85546875" customWidth="1"/>
    <col min="4611" max="4611" width="8" customWidth="1"/>
    <col min="4612" max="4612" width="8.42578125" customWidth="1"/>
    <col min="4613" max="4613" width="5.28515625" customWidth="1"/>
    <col min="4614" max="4614" width="8.140625" customWidth="1"/>
    <col min="4615" max="4615" width="8.42578125" customWidth="1"/>
    <col min="4616" max="4616" width="8.5703125" customWidth="1"/>
    <col min="4617" max="4617" width="8" customWidth="1"/>
    <col min="4618" max="4618" width="8.5703125" customWidth="1"/>
    <col min="4619" max="4619" width="5.7109375" customWidth="1"/>
    <col min="4620" max="4620" width="8" customWidth="1"/>
    <col min="4621" max="4622" width="8.42578125" customWidth="1"/>
    <col min="4623" max="4623" width="8.28515625" customWidth="1"/>
    <col min="4624" max="4624" width="5.7109375" customWidth="1"/>
    <col min="4625" max="4625" width="8.7109375" customWidth="1"/>
    <col min="4626" max="4626" width="7.42578125" customWidth="1"/>
    <col min="4865" max="4865" width="8.85546875" customWidth="1"/>
    <col min="4867" max="4867" width="8" customWidth="1"/>
    <col min="4868" max="4868" width="8.42578125" customWidth="1"/>
    <col min="4869" max="4869" width="5.28515625" customWidth="1"/>
    <col min="4870" max="4870" width="8.140625" customWidth="1"/>
    <col min="4871" max="4871" width="8.42578125" customWidth="1"/>
    <col min="4872" max="4872" width="8.5703125" customWidth="1"/>
    <col min="4873" max="4873" width="8" customWidth="1"/>
    <col min="4874" max="4874" width="8.5703125" customWidth="1"/>
    <col min="4875" max="4875" width="5.7109375" customWidth="1"/>
    <col min="4876" max="4876" width="8" customWidth="1"/>
    <col min="4877" max="4878" width="8.42578125" customWidth="1"/>
    <col min="4879" max="4879" width="8.28515625" customWidth="1"/>
    <col min="4880" max="4880" width="5.7109375" customWidth="1"/>
    <col min="4881" max="4881" width="8.7109375" customWidth="1"/>
    <col min="4882" max="4882" width="7.42578125" customWidth="1"/>
    <col min="5121" max="5121" width="8.85546875" customWidth="1"/>
    <col min="5123" max="5123" width="8" customWidth="1"/>
    <col min="5124" max="5124" width="8.42578125" customWidth="1"/>
    <col min="5125" max="5125" width="5.28515625" customWidth="1"/>
    <col min="5126" max="5126" width="8.140625" customWidth="1"/>
    <col min="5127" max="5127" width="8.42578125" customWidth="1"/>
    <col min="5128" max="5128" width="8.5703125" customWidth="1"/>
    <col min="5129" max="5129" width="8" customWidth="1"/>
    <col min="5130" max="5130" width="8.5703125" customWidth="1"/>
    <col min="5131" max="5131" width="5.7109375" customWidth="1"/>
    <col min="5132" max="5132" width="8" customWidth="1"/>
    <col min="5133" max="5134" width="8.42578125" customWidth="1"/>
    <col min="5135" max="5135" width="8.28515625" customWidth="1"/>
    <col min="5136" max="5136" width="5.7109375" customWidth="1"/>
    <col min="5137" max="5137" width="8.7109375" customWidth="1"/>
    <col min="5138" max="5138" width="7.42578125" customWidth="1"/>
    <col min="5377" max="5377" width="8.85546875" customWidth="1"/>
    <col min="5379" max="5379" width="8" customWidth="1"/>
    <col min="5380" max="5380" width="8.42578125" customWidth="1"/>
    <col min="5381" max="5381" width="5.28515625" customWidth="1"/>
    <col min="5382" max="5382" width="8.140625" customWidth="1"/>
    <col min="5383" max="5383" width="8.42578125" customWidth="1"/>
    <col min="5384" max="5384" width="8.5703125" customWidth="1"/>
    <col min="5385" max="5385" width="8" customWidth="1"/>
    <col min="5386" max="5386" width="8.5703125" customWidth="1"/>
    <col min="5387" max="5387" width="5.7109375" customWidth="1"/>
    <col min="5388" max="5388" width="8" customWidth="1"/>
    <col min="5389" max="5390" width="8.42578125" customWidth="1"/>
    <col min="5391" max="5391" width="8.28515625" customWidth="1"/>
    <col min="5392" max="5392" width="5.7109375" customWidth="1"/>
    <col min="5393" max="5393" width="8.7109375" customWidth="1"/>
    <col min="5394" max="5394" width="7.42578125" customWidth="1"/>
    <col min="5633" max="5633" width="8.85546875" customWidth="1"/>
    <col min="5635" max="5635" width="8" customWidth="1"/>
    <col min="5636" max="5636" width="8.42578125" customWidth="1"/>
    <col min="5637" max="5637" width="5.28515625" customWidth="1"/>
    <col min="5638" max="5638" width="8.140625" customWidth="1"/>
    <col min="5639" max="5639" width="8.42578125" customWidth="1"/>
    <col min="5640" max="5640" width="8.5703125" customWidth="1"/>
    <col min="5641" max="5641" width="8" customWidth="1"/>
    <col min="5642" max="5642" width="8.5703125" customWidth="1"/>
    <col min="5643" max="5643" width="5.7109375" customWidth="1"/>
    <col min="5644" max="5644" width="8" customWidth="1"/>
    <col min="5645" max="5646" width="8.42578125" customWidth="1"/>
    <col min="5647" max="5647" width="8.28515625" customWidth="1"/>
    <col min="5648" max="5648" width="5.7109375" customWidth="1"/>
    <col min="5649" max="5649" width="8.7109375" customWidth="1"/>
    <col min="5650" max="5650" width="7.42578125" customWidth="1"/>
    <col min="5889" max="5889" width="8.85546875" customWidth="1"/>
    <col min="5891" max="5891" width="8" customWidth="1"/>
    <col min="5892" max="5892" width="8.42578125" customWidth="1"/>
    <col min="5893" max="5893" width="5.28515625" customWidth="1"/>
    <col min="5894" max="5894" width="8.140625" customWidth="1"/>
    <col min="5895" max="5895" width="8.42578125" customWidth="1"/>
    <col min="5896" max="5896" width="8.5703125" customWidth="1"/>
    <col min="5897" max="5897" width="8" customWidth="1"/>
    <col min="5898" max="5898" width="8.5703125" customWidth="1"/>
    <col min="5899" max="5899" width="5.7109375" customWidth="1"/>
    <col min="5900" max="5900" width="8" customWidth="1"/>
    <col min="5901" max="5902" width="8.42578125" customWidth="1"/>
    <col min="5903" max="5903" width="8.28515625" customWidth="1"/>
    <col min="5904" max="5904" width="5.7109375" customWidth="1"/>
    <col min="5905" max="5905" width="8.7109375" customWidth="1"/>
    <col min="5906" max="5906" width="7.42578125" customWidth="1"/>
    <col min="6145" max="6145" width="8.85546875" customWidth="1"/>
    <col min="6147" max="6147" width="8" customWidth="1"/>
    <col min="6148" max="6148" width="8.42578125" customWidth="1"/>
    <col min="6149" max="6149" width="5.28515625" customWidth="1"/>
    <col min="6150" max="6150" width="8.140625" customWidth="1"/>
    <col min="6151" max="6151" width="8.42578125" customWidth="1"/>
    <col min="6152" max="6152" width="8.5703125" customWidth="1"/>
    <col min="6153" max="6153" width="8" customWidth="1"/>
    <col min="6154" max="6154" width="8.5703125" customWidth="1"/>
    <col min="6155" max="6155" width="5.7109375" customWidth="1"/>
    <col min="6156" max="6156" width="8" customWidth="1"/>
    <col min="6157" max="6158" width="8.42578125" customWidth="1"/>
    <col min="6159" max="6159" width="8.28515625" customWidth="1"/>
    <col min="6160" max="6160" width="5.7109375" customWidth="1"/>
    <col min="6161" max="6161" width="8.7109375" customWidth="1"/>
    <col min="6162" max="6162" width="7.42578125" customWidth="1"/>
    <col min="6401" max="6401" width="8.85546875" customWidth="1"/>
    <col min="6403" max="6403" width="8" customWidth="1"/>
    <col min="6404" max="6404" width="8.42578125" customWidth="1"/>
    <col min="6405" max="6405" width="5.28515625" customWidth="1"/>
    <col min="6406" max="6406" width="8.140625" customWidth="1"/>
    <col min="6407" max="6407" width="8.42578125" customWidth="1"/>
    <col min="6408" max="6408" width="8.5703125" customWidth="1"/>
    <col min="6409" max="6409" width="8" customWidth="1"/>
    <col min="6410" max="6410" width="8.5703125" customWidth="1"/>
    <col min="6411" max="6411" width="5.7109375" customWidth="1"/>
    <col min="6412" max="6412" width="8" customWidth="1"/>
    <col min="6413" max="6414" width="8.42578125" customWidth="1"/>
    <col min="6415" max="6415" width="8.28515625" customWidth="1"/>
    <col min="6416" max="6416" width="5.7109375" customWidth="1"/>
    <col min="6417" max="6417" width="8.7109375" customWidth="1"/>
    <col min="6418" max="6418" width="7.42578125" customWidth="1"/>
    <col min="6657" max="6657" width="8.85546875" customWidth="1"/>
    <col min="6659" max="6659" width="8" customWidth="1"/>
    <col min="6660" max="6660" width="8.42578125" customWidth="1"/>
    <col min="6661" max="6661" width="5.28515625" customWidth="1"/>
    <col min="6662" max="6662" width="8.140625" customWidth="1"/>
    <col min="6663" max="6663" width="8.42578125" customWidth="1"/>
    <col min="6664" max="6664" width="8.5703125" customWidth="1"/>
    <col min="6665" max="6665" width="8" customWidth="1"/>
    <col min="6666" max="6666" width="8.5703125" customWidth="1"/>
    <col min="6667" max="6667" width="5.7109375" customWidth="1"/>
    <col min="6668" max="6668" width="8" customWidth="1"/>
    <col min="6669" max="6670" width="8.42578125" customWidth="1"/>
    <col min="6671" max="6671" width="8.28515625" customWidth="1"/>
    <col min="6672" max="6672" width="5.7109375" customWidth="1"/>
    <col min="6673" max="6673" width="8.7109375" customWidth="1"/>
    <col min="6674" max="6674" width="7.42578125" customWidth="1"/>
    <col min="6913" max="6913" width="8.85546875" customWidth="1"/>
    <col min="6915" max="6915" width="8" customWidth="1"/>
    <col min="6916" max="6916" width="8.42578125" customWidth="1"/>
    <col min="6917" max="6917" width="5.28515625" customWidth="1"/>
    <col min="6918" max="6918" width="8.140625" customWidth="1"/>
    <col min="6919" max="6919" width="8.42578125" customWidth="1"/>
    <col min="6920" max="6920" width="8.5703125" customWidth="1"/>
    <col min="6921" max="6921" width="8" customWidth="1"/>
    <col min="6922" max="6922" width="8.5703125" customWidth="1"/>
    <col min="6923" max="6923" width="5.7109375" customWidth="1"/>
    <col min="6924" max="6924" width="8" customWidth="1"/>
    <col min="6925" max="6926" width="8.42578125" customWidth="1"/>
    <col min="6927" max="6927" width="8.28515625" customWidth="1"/>
    <col min="6928" max="6928" width="5.7109375" customWidth="1"/>
    <col min="6929" max="6929" width="8.7109375" customWidth="1"/>
    <col min="6930" max="6930" width="7.42578125" customWidth="1"/>
    <col min="7169" max="7169" width="8.85546875" customWidth="1"/>
    <col min="7171" max="7171" width="8" customWidth="1"/>
    <col min="7172" max="7172" width="8.42578125" customWidth="1"/>
    <col min="7173" max="7173" width="5.28515625" customWidth="1"/>
    <col min="7174" max="7174" width="8.140625" customWidth="1"/>
    <col min="7175" max="7175" width="8.42578125" customWidth="1"/>
    <col min="7176" max="7176" width="8.5703125" customWidth="1"/>
    <col min="7177" max="7177" width="8" customWidth="1"/>
    <col min="7178" max="7178" width="8.5703125" customWidth="1"/>
    <col min="7179" max="7179" width="5.7109375" customWidth="1"/>
    <col min="7180" max="7180" width="8" customWidth="1"/>
    <col min="7181" max="7182" width="8.42578125" customWidth="1"/>
    <col min="7183" max="7183" width="8.28515625" customWidth="1"/>
    <col min="7184" max="7184" width="5.7109375" customWidth="1"/>
    <col min="7185" max="7185" width="8.7109375" customWidth="1"/>
    <col min="7186" max="7186" width="7.42578125" customWidth="1"/>
    <col min="7425" max="7425" width="8.85546875" customWidth="1"/>
    <col min="7427" max="7427" width="8" customWidth="1"/>
    <col min="7428" max="7428" width="8.42578125" customWidth="1"/>
    <col min="7429" max="7429" width="5.28515625" customWidth="1"/>
    <col min="7430" max="7430" width="8.140625" customWidth="1"/>
    <col min="7431" max="7431" width="8.42578125" customWidth="1"/>
    <col min="7432" max="7432" width="8.5703125" customWidth="1"/>
    <col min="7433" max="7433" width="8" customWidth="1"/>
    <col min="7434" max="7434" width="8.5703125" customWidth="1"/>
    <col min="7435" max="7435" width="5.7109375" customWidth="1"/>
    <col min="7436" max="7436" width="8" customWidth="1"/>
    <col min="7437" max="7438" width="8.42578125" customWidth="1"/>
    <col min="7439" max="7439" width="8.28515625" customWidth="1"/>
    <col min="7440" max="7440" width="5.7109375" customWidth="1"/>
    <col min="7441" max="7441" width="8.7109375" customWidth="1"/>
    <col min="7442" max="7442" width="7.42578125" customWidth="1"/>
    <col min="7681" max="7681" width="8.85546875" customWidth="1"/>
    <col min="7683" max="7683" width="8" customWidth="1"/>
    <col min="7684" max="7684" width="8.42578125" customWidth="1"/>
    <col min="7685" max="7685" width="5.28515625" customWidth="1"/>
    <col min="7686" max="7686" width="8.140625" customWidth="1"/>
    <col min="7687" max="7687" width="8.42578125" customWidth="1"/>
    <col min="7688" max="7688" width="8.5703125" customWidth="1"/>
    <col min="7689" max="7689" width="8" customWidth="1"/>
    <col min="7690" max="7690" width="8.5703125" customWidth="1"/>
    <col min="7691" max="7691" width="5.7109375" customWidth="1"/>
    <col min="7692" max="7692" width="8" customWidth="1"/>
    <col min="7693" max="7694" width="8.42578125" customWidth="1"/>
    <col min="7695" max="7695" width="8.28515625" customWidth="1"/>
    <col min="7696" max="7696" width="5.7109375" customWidth="1"/>
    <col min="7697" max="7697" width="8.7109375" customWidth="1"/>
    <col min="7698" max="7698" width="7.42578125" customWidth="1"/>
    <col min="7937" max="7937" width="8.85546875" customWidth="1"/>
    <col min="7939" max="7939" width="8" customWidth="1"/>
    <col min="7940" max="7940" width="8.42578125" customWidth="1"/>
    <col min="7941" max="7941" width="5.28515625" customWidth="1"/>
    <col min="7942" max="7942" width="8.140625" customWidth="1"/>
    <col min="7943" max="7943" width="8.42578125" customWidth="1"/>
    <col min="7944" max="7944" width="8.5703125" customWidth="1"/>
    <col min="7945" max="7945" width="8" customWidth="1"/>
    <col min="7946" max="7946" width="8.5703125" customWidth="1"/>
    <col min="7947" max="7947" width="5.7109375" customWidth="1"/>
    <col min="7948" max="7948" width="8" customWidth="1"/>
    <col min="7949" max="7950" width="8.42578125" customWidth="1"/>
    <col min="7951" max="7951" width="8.28515625" customWidth="1"/>
    <col min="7952" max="7952" width="5.7109375" customWidth="1"/>
    <col min="7953" max="7953" width="8.7109375" customWidth="1"/>
    <col min="7954" max="7954" width="7.42578125" customWidth="1"/>
    <col min="8193" max="8193" width="8.85546875" customWidth="1"/>
    <col min="8195" max="8195" width="8" customWidth="1"/>
    <col min="8196" max="8196" width="8.42578125" customWidth="1"/>
    <col min="8197" max="8197" width="5.28515625" customWidth="1"/>
    <col min="8198" max="8198" width="8.140625" customWidth="1"/>
    <col min="8199" max="8199" width="8.42578125" customWidth="1"/>
    <col min="8200" max="8200" width="8.5703125" customWidth="1"/>
    <col min="8201" max="8201" width="8" customWidth="1"/>
    <col min="8202" max="8202" width="8.5703125" customWidth="1"/>
    <col min="8203" max="8203" width="5.7109375" customWidth="1"/>
    <col min="8204" max="8204" width="8" customWidth="1"/>
    <col min="8205" max="8206" width="8.42578125" customWidth="1"/>
    <col min="8207" max="8207" width="8.28515625" customWidth="1"/>
    <col min="8208" max="8208" width="5.7109375" customWidth="1"/>
    <col min="8209" max="8209" width="8.7109375" customWidth="1"/>
    <col min="8210" max="8210" width="7.42578125" customWidth="1"/>
    <col min="8449" max="8449" width="8.85546875" customWidth="1"/>
    <col min="8451" max="8451" width="8" customWidth="1"/>
    <col min="8452" max="8452" width="8.42578125" customWidth="1"/>
    <col min="8453" max="8453" width="5.28515625" customWidth="1"/>
    <col min="8454" max="8454" width="8.140625" customWidth="1"/>
    <col min="8455" max="8455" width="8.42578125" customWidth="1"/>
    <col min="8456" max="8456" width="8.5703125" customWidth="1"/>
    <col min="8457" max="8457" width="8" customWidth="1"/>
    <col min="8458" max="8458" width="8.5703125" customWidth="1"/>
    <col min="8459" max="8459" width="5.7109375" customWidth="1"/>
    <col min="8460" max="8460" width="8" customWidth="1"/>
    <col min="8461" max="8462" width="8.42578125" customWidth="1"/>
    <col min="8463" max="8463" width="8.28515625" customWidth="1"/>
    <col min="8464" max="8464" width="5.7109375" customWidth="1"/>
    <col min="8465" max="8465" width="8.7109375" customWidth="1"/>
    <col min="8466" max="8466" width="7.42578125" customWidth="1"/>
    <col min="8705" max="8705" width="8.85546875" customWidth="1"/>
    <col min="8707" max="8707" width="8" customWidth="1"/>
    <col min="8708" max="8708" width="8.42578125" customWidth="1"/>
    <col min="8709" max="8709" width="5.28515625" customWidth="1"/>
    <col min="8710" max="8710" width="8.140625" customWidth="1"/>
    <col min="8711" max="8711" width="8.42578125" customWidth="1"/>
    <col min="8712" max="8712" width="8.5703125" customWidth="1"/>
    <col min="8713" max="8713" width="8" customWidth="1"/>
    <col min="8714" max="8714" width="8.5703125" customWidth="1"/>
    <col min="8715" max="8715" width="5.7109375" customWidth="1"/>
    <col min="8716" max="8716" width="8" customWidth="1"/>
    <col min="8717" max="8718" width="8.42578125" customWidth="1"/>
    <col min="8719" max="8719" width="8.28515625" customWidth="1"/>
    <col min="8720" max="8720" width="5.7109375" customWidth="1"/>
    <col min="8721" max="8721" width="8.7109375" customWidth="1"/>
    <col min="8722" max="8722" width="7.42578125" customWidth="1"/>
    <col min="8961" max="8961" width="8.85546875" customWidth="1"/>
    <col min="8963" max="8963" width="8" customWidth="1"/>
    <col min="8964" max="8964" width="8.42578125" customWidth="1"/>
    <col min="8965" max="8965" width="5.28515625" customWidth="1"/>
    <col min="8966" max="8966" width="8.140625" customWidth="1"/>
    <col min="8967" max="8967" width="8.42578125" customWidth="1"/>
    <col min="8968" max="8968" width="8.5703125" customWidth="1"/>
    <col min="8969" max="8969" width="8" customWidth="1"/>
    <col min="8970" max="8970" width="8.5703125" customWidth="1"/>
    <col min="8971" max="8971" width="5.7109375" customWidth="1"/>
    <col min="8972" max="8972" width="8" customWidth="1"/>
    <col min="8973" max="8974" width="8.42578125" customWidth="1"/>
    <col min="8975" max="8975" width="8.28515625" customWidth="1"/>
    <col min="8976" max="8976" width="5.7109375" customWidth="1"/>
    <col min="8977" max="8977" width="8.7109375" customWidth="1"/>
    <col min="8978" max="8978" width="7.42578125" customWidth="1"/>
    <col min="9217" max="9217" width="8.85546875" customWidth="1"/>
    <col min="9219" max="9219" width="8" customWidth="1"/>
    <col min="9220" max="9220" width="8.42578125" customWidth="1"/>
    <col min="9221" max="9221" width="5.28515625" customWidth="1"/>
    <col min="9222" max="9222" width="8.140625" customWidth="1"/>
    <col min="9223" max="9223" width="8.42578125" customWidth="1"/>
    <col min="9224" max="9224" width="8.5703125" customWidth="1"/>
    <col min="9225" max="9225" width="8" customWidth="1"/>
    <col min="9226" max="9226" width="8.5703125" customWidth="1"/>
    <col min="9227" max="9227" width="5.7109375" customWidth="1"/>
    <col min="9228" max="9228" width="8" customWidth="1"/>
    <col min="9229" max="9230" width="8.42578125" customWidth="1"/>
    <col min="9231" max="9231" width="8.28515625" customWidth="1"/>
    <col min="9232" max="9232" width="5.7109375" customWidth="1"/>
    <col min="9233" max="9233" width="8.7109375" customWidth="1"/>
    <col min="9234" max="9234" width="7.42578125" customWidth="1"/>
    <col min="9473" max="9473" width="8.85546875" customWidth="1"/>
    <col min="9475" max="9475" width="8" customWidth="1"/>
    <col min="9476" max="9476" width="8.42578125" customWidth="1"/>
    <col min="9477" max="9477" width="5.28515625" customWidth="1"/>
    <col min="9478" max="9478" width="8.140625" customWidth="1"/>
    <col min="9479" max="9479" width="8.42578125" customWidth="1"/>
    <col min="9480" max="9480" width="8.5703125" customWidth="1"/>
    <col min="9481" max="9481" width="8" customWidth="1"/>
    <col min="9482" max="9482" width="8.5703125" customWidth="1"/>
    <col min="9483" max="9483" width="5.7109375" customWidth="1"/>
    <col min="9484" max="9484" width="8" customWidth="1"/>
    <col min="9485" max="9486" width="8.42578125" customWidth="1"/>
    <col min="9487" max="9487" width="8.28515625" customWidth="1"/>
    <col min="9488" max="9488" width="5.7109375" customWidth="1"/>
    <col min="9489" max="9489" width="8.7109375" customWidth="1"/>
    <col min="9490" max="9490" width="7.42578125" customWidth="1"/>
    <col min="9729" max="9729" width="8.85546875" customWidth="1"/>
    <col min="9731" max="9731" width="8" customWidth="1"/>
    <col min="9732" max="9732" width="8.42578125" customWidth="1"/>
    <col min="9733" max="9733" width="5.28515625" customWidth="1"/>
    <col min="9734" max="9734" width="8.140625" customWidth="1"/>
    <col min="9735" max="9735" width="8.42578125" customWidth="1"/>
    <col min="9736" max="9736" width="8.5703125" customWidth="1"/>
    <col min="9737" max="9737" width="8" customWidth="1"/>
    <col min="9738" max="9738" width="8.5703125" customWidth="1"/>
    <col min="9739" max="9739" width="5.7109375" customWidth="1"/>
    <col min="9740" max="9740" width="8" customWidth="1"/>
    <col min="9741" max="9742" width="8.42578125" customWidth="1"/>
    <col min="9743" max="9743" width="8.28515625" customWidth="1"/>
    <col min="9744" max="9744" width="5.7109375" customWidth="1"/>
    <col min="9745" max="9745" width="8.7109375" customWidth="1"/>
    <col min="9746" max="9746" width="7.42578125" customWidth="1"/>
    <col min="9985" max="9985" width="8.85546875" customWidth="1"/>
    <col min="9987" max="9987" width="8" customWidth="1"/>
    <col min="9988" max="9988" width="8.42578125" customWidth="1"/>
    <col min="9989" max="9989" width="5.28515625" customWidth="1"/>
    <col min="9990" max="9990" width="8.140625" customWidth="1"/>
    <col min="9991" max="9991" width="8.42578125" customWidth="1"/>
    <col min="9992" max="9992" width="8.5703125" customWidth="1"/>
    <col min="9993" max="9993" width="8" customWidth="1"/>
    <col min="9994" max="9994" width="8.5703125" customWidth="1"/>
    <col min="9995" max="9995" width="5.7109375" customWidth="1"/>
    <col min="9996" max="9996" width="8" customWidth="1"/>
    <col min="9997" max="9998" width="8.42578125" customWidth="1"/>
    <col min="9999" max="9999" width="8.28515625" customWidth="1"/>
    <col min="10000" max="10000" width="5.7109375" customWidth="1"/>
    <col min="10001" max="10001" width="8.7109375" customWidth="1"/>
    <col min="10002" max="10002" width="7.42578125" customWidth="1"/>
    <col min="10241" max="10241" width="8.85546875" customWidth="1"/>
    <col min="10243" max="10243" width="8" customWidth="1"/>
    <col min="10244" max="10244" width="8.42578125" customWidth="1"/>
    <col min="10245" max="10245" width="5.28515625" customWidth="1"/>
    <col min="10246" max="10246" width="8.140625" customWidth="1"/>
    <col min="10247" max="10247" width="8.42578125" customWidth="1"/>
    <col min="10248" max="10248" width="8.5703125" customWidth="1"/>
    <col min="10249" max="10249" width="8" customWidth="1"/>
    <col min="10250" max="10250" width="8.5703125" customWidth="1"/>
    <col min="10251" max="10251" width="5.7109375" customWidth="1"/>
    <col min="10252" max="10252" width="8" customWidth="1"/>
    <col min="10253" max="10254" width="8.42578125" customWidth="1"/>
    <col min="10255" max="10255" width="8.28515625" customWidth="1"/>
    <col min="10256" max="10256" width="5.7109375" customWidth="1"/>
    <col min="10257" max="10257" width="8.7109375" customWidth="1"/>
    <col min="10258" max="10258" width="7.42578125" customWidth="1"/>
    <col min="10497" max="10497" width="8.85546875" customWidth="1"/>
    <col min="10499" max="10499" width="8" customWidth="1"/>
    <col min="10500" max="10500" width="8.42578125" customWidth="1"/>
    <col min="10501" max="10501" width="5.28515625" customWidth="1"/>
    <col min="10502" max="10502" width="8.140625" customWidth="1"/>
    <col min="10503" max="10503" width="8.42578125" customWidth="1"/>
    <col min="10504" max="10504" width="8.5703125" customWidth="1"/>
    <col min="10505" max="10505" width="8" customWidth="1"/>
    <col min="10506" max="10506" width="8.5703125" customWidth="1"/>
    <col min="10507" max="10507" width="5.7109375" customWidth="1"/>
    <col min="10508" max="10508" width="8" customWidth="1"/>
    <col min="10509" max="10510" width="8.42578125" customWidth="1"/>
    <col min="10511" max="10511" width="8.28515625" customWidth="1"/>
    <col min="10512" max="10512" width="5.7109375" customWidth="1"/>
    <col min="10513" max="10513" width="8.7109375" customWidth="1"/>
    <col min="10514" max="10514" width="7.42578125" customWidth="1"/>
    <col min="10753" max="10753" width="8.85546875" customWidth="1"/>
    <col min="10755" max="10755" width="8" customWidth="1"/>
    <col min="10756" max="10756" width="8.42578125" customWidth="1"/>
    <col min="10757" max="10757" width="5.28515625" customWidth="1"/>
    <col min="10758" max="10758" width="8.140625" customWidth="1"/>
    <col min="10759" max="10759" width="8.42578125" customWidth="1"/>
    <col min="10760" max="10760" width="8.5703125" customWidth="1"/>
    <col min="10761" max="10761" width="8" customWidth="1"/>
    <col min="10762" max="10762" width="8.5703125" customWidth="1"/>
    <col min="10763" max="10763" width="5.7109375" customWidth="1"/>
    <col min="10764" max="10764" width="8" customWidth="1"/>
    <col min="10765" max="10766" width="8.42578125" customWidth="1"/>
    <col min="10767" max="10767" width="8.28515625" customWidth="1"/>
    <col min="10768" max="10768" width="5.7109375" customWidth="1"/>
    <col min="10769" max="10769" width="8.7109375" customWidth="1"/>
    <col min="10770" max="10770" width="7.42578125" customWidth="1"/>
    <col min="11009" max="11009" width="8.85546875" customWidth="1"/>
    <col min="11011" max="11011" width="8" customWidth="1"/>
    <col min="11012" max="11012" width="8.42578125" customWidth="1"/>
    <col min="11013" max="11013" width="5.28515625" customWidth="1"/>
    <col min="11014" max="11014" width="8.140625" customWidth="1"/>
    <col min="11015" max="11015" width="8.42578125" customWidth="1"/>
    <col min="11016" max="11016" width="8.5703125" customWidth="1"/>
    <col min="11017" max="11017" width="8" customWidth="1"/>
    <col min="11018" max="11018" width="8.5703125" customWidth="1"/>
    <col min="11019" max="11019" width="5.7109375" customWidth="1"/>
    <col min="11020" max="11020" width="8" customWidth="1"/>
    <col min="11021" max="11022" width="8.42578125" customWidth="1"/>
    <col min="11023" max="11023" width="8.28515625" customWidth="1"/>
    <col min="11024" max="11024" width="5.7109375" customWidth="1"/>
    <col min="11025" max="11025" width="8.7109375" customWidth="1"/>
    <col min="11026" max="11026" width="7.42578125" customWidth="1"/>
    <col min="11265" max="11265" width="8.85546875" customWidth="1"/>
    <col min="11267" max="11267" width="8" customWidth="1"/>
    <col min="11268" max="11268" width="8.42578125" customWidth="1"/>
    <col min="11269" max="11269" width="5.28515625" customWidth="1"/>
    <col min="11270" max="11270" width="8.140625" customWidth="1"/>
    <col min="11271" max="11271" width="8.42578125" customWidth="1"/>
    <col min="11272" max="11272" width="8.5703125" customWidth="1"/>
    <col min="11273" max="11273" width="8" customWidth="1"/>
    <col min="11274" max="11274" width="8.5703125" customWidth="1"/>
    <col min="11275" max="11275" width="5.7109375" customWidth="1"/>
    <col min="11276" max="11276" width="8" customWidth="1"/>
    <col min="11277" max="11278" width="8.42578125" customWidth="1"/>
    <col min="11279" max="11279" width="8.28515625" customWidth="1"/>
    <col min="11280" max="11280" width="5.7109375" customWidth="1"/>
    <col min="11281" max="11281" width="8.7109375" customWidth="1"/>
    <col min="11282" max="11282" width="7.42578125" customWidth="1"/>
    <col min="11521" max="11521" width="8.85546875" customWidth="1"/>
    <col min="11523" max="11523" width="8" customWidth="1"/>
    <col min="11524" max="11524" width="8.42578125" customWidth="1"/>
    <col min="11525" max="11525" width="5.28515625" customWidth="1"/>
    <col min="11526" max="11526" width="8.140625" customWidth="1"/>
    <col min="11527" max="11527" width="8.42578125" customWidth="1"/>
    <col min="11528" max="11528" width="8.5703125" customWidth="1"/>
    <col min="11529" max="11529" width="8" customWidth="1"/>
    <col min="11530" max="11530" width="8.5703125" customWidth="1"/>
    <col min="11531" max="11531" width="5.7109375" customWidth="1"/>
    <col min="11532" max="11532" width="8" customWidth="1"/>
    <col min="11533" max="11534" width="8.42578125" customWidth="1"/>
    <col min="11535" max="11535" width="8.28515625" customWidth="1"/>
    <col min="11536" max="11536" width="5.7109375" customWidth="1"/>
    <col min="11537" max="11537" width="8.7109375" customWidth="1"/>
    <col min="11538" max="11538" width="7.42578125" customWidth="1"/>
    <col min="11777" max="11777" width="8.85546875" customWidth="1"/>
    <col min="11779" max="11779" width="8" customWidth="1"/>
    <col min="11780" max="11780" width="8.42578125" customWidth="1"/>
    <col min="11781" max="11781" width="5.28515625" customWidth="1"/>
    <col min="11782" max="11782" width="8.140625" customWidth="1"/>
    <col min="11783" max="11783" width="8.42578125" customWidth="1"/>
    <col min="11784" max="11784" width="8.5703125" customWidth="1"/>
    <col min="11785" max="11785" width="8" customWidth="1"/>
    <col min="11786" max="11786" width="8.5703125" customWidth="1"/>
    <col min="11787" max="11787" width="5.7109375" customWidth="1"/>
    <col min="11788" max="11788" width="8" customWidth="1"/>
    <col min="11789" max="11790" width="8.42578125" customWidth="1"/>
    <col min="11791" max="11791" width="8.28515625" customWidth="1"/>
    <col min="11792" max="11792" width="5.7109375" customWidth="1"/>
    <col min="11793" max="11793" width="8.7109375" customWidth="1"/>
    <col min="11794" max="11794" width="7.42578125" customWidth="1"/>
    <col min="12033" max="12033" width="8.85546875" customWidth="1"/>
    <col min="12035" max="12035" width="8" customWidth="1"/>
    <col min="12036" max="12036" width="8.42578125" customWidth="1"/>
    <col min="12037" max="12037" width="5.28515625" customWidth="1"/>
    <col min="12038" max="12038" width="8.140625" customWidth="1"/>
    <col min="12039" max="12039" width="8.42578125" customWidth="1"/>
    <col min="12040" max="12040" width="8.5703125" customWidth="1"/>
    <col min="12041" max="12041" width="8" customWidth="1"/>
    <col min="12042" max="12042" width="8.5703125" customWidth="1"/>
    <col min="12043" max="12043" width="5.7109375" customWidth="1"/>
    <col min="12044" max="12044" width="8" customWidth="1"/>
    <col min="12045" max="12046" width="8.42578125" customWidth="1"/>
    <col min="12047" max="12047" width="8.28515625" customWidth="1"/>
    <col min="12048" max="12048" width="5.7109375" customWidth="1"/>
    <col min="12049" max="12049" width="8.7109375" customWidth="1"/>
    <col min="12050" max="12050" width="7.42578125" customWidth="1"/>
    <col min="12289" max="12289" width="8.85546875" customWidth="1"/>
    <col min="12291" max="12291" width="8" customWidth="1"/>
    <col min="12292" max="12292" width="8.42578125" customWidth="1"/>
    <col min="12293" max="12293" width="5.28515625" customWidth="1"/>
    <col min="12294" max="12294" width="8.140625" customWidth="1"/>
    <col min="12295" max="12295" width="8.42578125" customWidth="1"/>
    <col min="12296" max="12296" width="8.5703125" customWidth="1"/>
    <col min="12297" max="12297" width="8" customWidth="1"/>
    <col min="12298" max="12298" width="8.5703125" customWidth="1"/>
    <col min="12299" max="12299" width="5.7109375" customWidth="1"/>
    <col min="12300" max="12300" width="8" customWidth="1"/>
    <col min="12301" max="12302" width="8.42578125" customWidth="1"/>
    <col min="12303" max="12303" width="8.28515625" customWidth="1"/>
    <col min="12304" max="12304" width="5.7109375" customWidth="1"/>
    <col min="12305" max="12305" width="8.7109375" customWidth="1"/>
    <col min="12306" max="12306" width="7.42578125" customWidth="1"/>
    <col min="12545" max="12545" width="8.85546875" customWidth="1"/>
    <col min="12547" max="12547" width="8" customWidth="1"/>
    <col min="12548" max="12548" width="8.42578125" customWidth="1"/>
    <col min="12549" max="12549" width="5.28515625" customWidth="1"/>
    <col min="12550" max="12550" width="8.140625" customWidth="1"/>
    <col min="12551" max="12551" width="8.42578125" customWidth="1"/>
    <col min="12552" max="12552" width="8.5703125" customWidth="1"/>
    <col min="12553" max="12553" width="8" customWidth="1"/>
    <col min="12554" max="12554" width="8.5703125" customWidth="1"/>
    <col min="12555" max="12555" width="5.7109375" customWidth="1"/>
    <col min="12556" max="12556" width="8" customWidth="1"/>
    <col min="12557" max="12558" width="8.42578125" customWidth="1"/>
    <col min="12559" max="12559" width="8.28515625" customWidth="1"/>
    <col min="12560" max="12560" width="5.7109375" customWidth="1"/>
    <col min="12561" max="12561" width="8.7109375" customWidth="1"/>
    <col min="12562" max="12562" width="7.42578125" customWidth="1"/>
    <col min="12801" max="12801" width="8.85546875" customWidth="1"/>
    <col min="12803" max="12803" width="8" customWidth="1"/>
    <col min="12804" max="12804" width="8.42578125" customWidth="1"/>
    <col min="12805" max="12805" width="5.28515625" customWidth="1"/>
    <col min="12806" max="12806" width="8.140625" customWidth="1"/>
    <col min="12807" max="12807" width="8.42578125" customWidth="1"/>
    <col min="12808" max="12808" width="8.5703125" customWidth="1"/>
    <col min="12809" max="12809" width="8" customWidth="1"/>
    <col min="12810" max="12810" width="8.5703125" customWidth="1"/>
    <col min="12811" max="12811" width="5.7109375" customWidth="1"/>
    <col min="12812" max="12812" width="8" customWidth="1"/>
    <col min="12813" max="12814" width="8.42578125" customWidth="1"/>
    <col min="12815" max="12815" width="8.28515625" customWidth="1"/>
    <col min="12816" max="12816" width="5.7109375" customWidth="1"/>
    <col min="12817" max="12817" width="8.7109375" customWidth="1"/>
    <col min="12818" max="12818" width="7.42578125" customWidth="1"/>
    <col min="13057" max="13057" width="8.85546875" customWidth="1"/>
    <col min="13059" max="13059" width="8" customWidth="1"/>
    <col min="13060" max="13060" width="8.42578125" customWidth="1"/>
    <col min="13061" max="13061" width="5.28515625" customWidth="1"/>
    <col min="13062" max="13062" width="8.140625" customWidth="1"/>
    <col min="13063" max="13063" width="8.42578125" customWidth="1"/>
    <col min="13064" max="13064" width="8.5703125" customWidth="1"/>
    <col min="13065" max="13065" width="8" customWidth="1"/>
    <col min="13066" max="13066" width="8.5703125" customWidth="1"/>
    <col min="13067" max="13067" width="5.7109375" customWidth="1"/>
    <col min="13068" max="13068" width="8" customWidth="1"/>
    <col min="13069" max="13070" width="8.42578125" customWidth="1"/>
    <col min="13071" max="13071" width="8.28515625" customWidth="1"/>
    <col min="13072" max="13072" width="5.7109375" customWidth="1"/>
    <col min="13073" max="13073" width="8.7109375" customWidth="1"/>
    <col min="13074" max="13074" width="7.42578125" customWidth="1"/>
    <col min="13313" max="13313" width="8.85546875" customWidth="1"/>
    <col min="13315" max="13315" width="8" customWidth="1"/>
    <col min="13316" max="13316" width="8.42578125" customWidth="1"/>
    <col min="13317" max="13317" width="5.28515625" customWidth="1"/>
    <col min="13318" max="13318" width="8.140625" customWidth="1"/>
    <col min="13319" max="13319" width="8.42578125" customWidth="1"/>
    <col min="13320" max="13320" width="8.5703125" customWidth="1"/>
    <col min="13321" max="13321" width="8" customWidth="1"/>
    <col min="13322" max="13322" width="8.5703125" customWidth="1"/>
    <col min="13323" max="13323" width="5.7109375" customWidth="1"/>
    <col min="13324" max="13324" width="8" customWidth="1"/>
    <col min="13325" max="13326" width="8.42578125" customWidth="1"/>
    <col min="13327" max="13327" width="8.28515625" customWidth="1"/>
    <col min="13328" max="13328" width="5.7109375" customWidth="1"/>
    <col min="13329" max="13329" width="8.7109375" customWidth="1"/>
    <col min="13330" max="13330" width="7.42578125" customWidth="1"/>
    <col min="13569" max="13569" width="8.85546875" customWidth="1"/>
    <col min="13571" max="13571" width="8" customWidth="1"/>
    <col min="13572" max="13572" width="8.42578125" customWidth="1"/>
    <col min="13573" max="13573" width="5.28515625" customWidth="1"/>
    <col min="13574" max="13574" width="8.140625" customWidth="1"/>
    <col min="13575" max="13575" width="8.42578125" customWidth="1"/>
    <col min="13576" max="13576" width="8.5703125" customWidth="1"/>
    <col min="13577" max="13577" width="8" customWidth="1"/>
    <col min="13578" max="13578" width="8.5703125" customWidth="1"/>
    <col min="13579" max="13579" width="5.7109375" customWidth="1"/>
    <col min="13580" max="13580" width="8" customWidth="1"/>
    <col min="13581" max="13582" width="8.42578125" customWidth="1"/>
    <col min="13583" max="13583" width="8.28515625" customWidth="1"/>
    <col min="13584" max="13584" width="5.7109375" customWidth="1"/>
    <col min="13585" max="13585" width="8.7109375" customWidth="1"/>
    <col min="13586" max="13586" width="7.42578125" customWidth="1"/>
    <col min="13825" max="13825" width="8.85546875" customWidth="1"/>
    <col min="13827" max="13827" width="8" customWidth="1"/>
    <col min="13828" max="13828" width="8.42578125" customWidth="1"/>
    <col min="13829" max="13829" width="5.28515625" customWidth="1"/>
    <col min="13830" max="13830" width="8.140625" customWidth="1"/>
    <col min="13831" max="13831" width="8.42578125" customWidth="1"/>
    <col min="13832" max="13832" width="8.5703125" customWidth="1"/>
    <col min="13833" max="13833" width="8" customWidth="1"/>
    <col min="13834" max="13834" width="8.5703125" customWidth="1"/>
    <col min="13835" max="13835" width="5.7109375" customWidth="1"/>
    <col min="13836" max="13836" width="8" customWidth="1"/>
    <col min="13837" max="13838" width="8.42578125" customWidth="1"/>
    <col min="13839" max="13839" width="8.28515625" customWidth="1"/>
    <col min="13840" max="13840" width="5.7109375" customWidth="1"/>
    <col min="13841" max="13841" width="8.7109375" customWidth="1"/>
    <col min="13842" max="13842" width="7.42578125" customWidth="1"/>
    <col min="14081" max="14081" width="8.85546875" customWidth="1"/>
    <col min="14083" max="14083" width="8" customWidth="1"/>
    <col min="14084" max="14084" width="8.42578125" customWidth="1"/>
    <col min="14085" max="14085" width="5.28515625" customWidth="1"/>
    <col min="14086" max="14086" width="8.140625" customWidth="1"/>
    <col min="14087" max="14087" width="8.42578125" customWidth="1"/>
    <col min="14088" max="14088" width="8.5703125" customWidth="1"/>
    <col min="14089" max="14089" width="8" customWidth="1"/>
    <col min="14090" max="14090" width="8.5703125" customWidth="1"/>
    <col min="14091" max="14091" width="5.7109375" customWidth="1"/>
    <col min="14092" max="14092" width="8" customWidth="1"/>
    <col min="14093" max="14094" width="8.42578125" customWidth="1"/>
    <col min="14095" max="14095" width="8.28515625" customWidth="1"/>
    <col min="14096" max="14096" width="5.7109375" customWidth="1"/>
    <col min="14097" max="14097" width="8.7109375" customWidth="1"/>
    <col min="14098" max="14098" width="7.42578125" customWidth="1"/>
    <col min="14337" max="14337" width="8.85546875" customWidth="1"/>
    <col min="14339" max="14339" width="8" customWidth="1"/>
    <col min="14340" max="14340" width="8.42578125" customWidth="1"/>
    <col min="14341" max="14341" width="5.28515625" customWidth="1"/>
    <col min="14342" max="14342" width="8.140625" customWidth="1"/>
    <col min="14343" max="14343" width="8.42578125" customWidth="1"/>
    <col min="14344" max="14344" width="8.5703125" customWidth="1"/>
    <col min="14345" max="14345" width="8" customWidth="1"/>
    <col min="14346" max="14346" width="8.5703125" customWidth="1"/>
    <col min="14347" max="14347" width="5.7109375" customWidth="1"/>
    <col min="14348" max="14348" width="8" customWidth="1"/>
    <col min="14349" max="14350" width="8.42578125" customWidth="1"/>
    <col min="14351" max="14351" width="8.28515625" customWidth="1"/>
    <col min="14352" max="14352" width="5.7109375" customWidth="1"/>
    <col min="14353" max="14353" width="8.7109375" customWidth="1"/>
    <col min="14354" max="14354" width="7.42578125" customWidth="1"/>
    <col min="14593" max="14593" width="8.85546875" customWidth="1"/>
    <col min="14595" max="14595" width="8" customWidth="1"/>
    <col min="14596" max="14596" width="8.42578125" customWidth="1"/>
    <col min="14597" max="14597" width="5.28515625" customWidth="1"/>
    <col min="14598" max="14598" width="8.140625" customWidth="1"/>
    <col min="14599" max="14599" width="8.42578125" customWidth="1"/>
    <col min="14600" max="14600" width="8.5703125" customWidth="1"/>
    <col min="14601" max="14601" width="8" customWidth="1"/>
    <col min="14602" max="14602" width="8.5703125" customWidth="1"/>
    <col min="14603" max="14603" width="5.7109375" customWidth="1"/>
    <col min="14604" max="14604" width="8" customWidth="1"/>
    <col min="14605" max="14606" width="8.42578125" customWidth="1"/>
    <col min="14607" max="14607" width="8.28515625" customWidth="1"/>
    <col min="14608" max="14608" width="5.7109375" customWidth="1"/>
    <col min="14609" max="14609" width="8.7109375" customWidth="1"/>
    <col min="14610" max="14610" width="7.42578125" customWidth="1"/>
    <col min="14849" max="14849" width="8.85546875" customWidth="1"/>
    <col min="14851" max="14851" width="8" customWidth="1"/>
    <col min="14852" max="14852" width="8.42578125" customWidth="1"/>
    <col min="14853" max="14853" width="5.28515625" customWidth="1"/>
    <col min="14854" max="14854" width="8.140625" customWidth="1"/>
    <col min="14855" max="14855" width="8.42578125" customWidth="1"/>
    <col min="14856" max="14856" width="8.5703125" customWidth="1"/>
    <col min="14857" max="14857" width="8" customWidth="1"/>
    <col min="14858" max="14858" width="8.5703125" customWidth="1"/>
    <col min="14859" max="14859" width="5.7109375" customWidth="1"/>
    <col min="14860" max="14860" width="8" customWidth="1"/>
    <col min="14861" max="14862" width="8.42578125" customWidth="1"/>
    <col min="14863" max="14863" width="8.28515625" customWidth="1"/>
    <col min="14864" max="14864" width="5.7109375" customWidth="1"/>
    <col min="14865" max="14865" width="8.7109375" customWidth="1"/>
    <col min="14866" max="14866" width="7.42578125" customWidth="1"/>
    <col min="15105" max="15105" width="8.85546875" customWidth="1"/>
    <col min="15107" max="15107" width="8" customWidth="1"/>
    <col min="15108" max="15108" width="8.42578125" customWidth="1"/>
    <col min="15109" max="15109" width="5.28515625" customWidth="1"/>
    <col min="15110" max="15110" width="8.140625" customWidth="1"/>
    <col min="15111" max="15111" width="8.42578125" customWidth="1"/>
    <col min="15112" max="15112" width="8.5703125" customWidth="1"/>
    <col min="15113" max="15113" width="8" customWidth="1"/>
    <col min="15114" max="15114" width="8.5703125" customWidth="1"/>
    <col min="15115" max="15115" width="5.7109375" customWidth="1"/>
    <col min="15116" max="15116" width="8" customWidth="1"/>
    <col min="15117" max="15118" width="8.42578125" customWidth="1"/>
    <col min="15119" max="15119" width="8.28515625" customWidth="1"/>
    <col min="15120" max="15120" width="5.7109375" customWidth="1"/>
    <col min="15121" max="15121" width="8.7109375" customWidth="1"/>
    <col min="15122" max="15122" width="7.42578125" customWidth="1"/>
    <col min="15361" max="15361" width="8.85546875" customWidth="1"/>
    <col min="15363" max="15363" width="8" customWidth="1"/>
    <col min="15364" max="15364" width="8.42578125" customWidth="1"/>
    <col min="15365" max="15365" width="5.28515625" customWidth="1"/>
    <col min="15366" max="15366" width="8.140625" customWidth="1"/>
    <col min="15367" max="15367" width="8.42578125" customWidth="1"/>
    <col min="15368" max="15368" width="8.5703125" customWidth="1"/>
    <col min="15369" max="15369" width="8" customWidth="1"/>
    <col min="15370" max="15370" width="8.5703125" customWidth="1"/>
    <col min="15371" max="15371" width="5.7109375" customWidth="1"/>
    <col min="15372" max="15372" width="8" customWidth="1"/>
    <col min="15373" max="15374" width="8.42578125" customWidth="1"/>
    <col min="15375" max="15375" width="8.28515625" customWidth="1"/>
    <col min="15376" max="15376" width="5.7109375" customWidth="1"/>
    <col min="15377" max="15377" width="8.7109375" customWidth="1"/>
    <col min="15378" max="15378" width="7.42578125" customWidth="1"/>
    <col min="15617" max="15617" width="8.85546875" customWidth="1"/>
    <col min="15619" max="15619" width="8" customWidth="1"/>
    <col min="15620" max="15620" width="8.42578125" customWidth="1"/>
    <col min="15621" max="15621" width="5.28515625" customWidth="1"/>
    <col min="15622" max="15622" width="8.140625" customWidth="1"/>
    <col min="15623" max="15623" width="8.42578125" customWidth="1"/>
    <col min="15624" max="15624" width="8.5703125" customWidth="1"/>
    <col min="15625" max="15625" width="8" customWidth="1"/>
    <col min="15626" max="15626" width="8.5703125" customWidth="1"/>
    <col min="15627" max="15627" width="5.7109375" customWidth="1"/>
    <col min="15628" max="15628" width="8" customWidth="1"/>
    <col min="15629" max="15630" width="8.42578125" customWidth="1"/>
    <col min="15631" max="15631" width="8.28515625" customWidth="1"/>
    <col min="15632" max="15632" width="5.7109375" customWidth="1"/>
    <col min="15633" max="15633" width="8.7109375" customWidth="1"/>
    <col min="15634" max="15634" width="7.42578125" customWidth="1"/>
    <col min="15873" max="15873" width="8.85546875" customWidth="1"/>
    <col min="15875" max="15875" width="8" customWidth="1"/>
    <col min="15876" max="15876" width="8.42578125" customWidth="1"/>
    <col min="15877" max="15877" width="5.28515625" customWidth="1"/>
    <col min="15878" max="15878" width="8.140625" customWidth="1"/>
    <col min="15879" max="15879" width="8.42578125" customWidth="1"/>
    <col min="15880" max="15880" width="8.5703125" customWidth="1"/>
    <col min="15881" max="15881" width="8" customWidth="1"/>
    <col min="15882" max="15882" width="8.5703125" customWidth="1"/>
    <col min="15883" max="15883" width="5.7109375" customWidth="1"/>
    <col min="15884" max="15884" width="8" customWidth="1"/>
    <col min="15885" max="15886" width="8.42578125" customWidth="1"/>
    <col min="15887" max="15887" width="8.28515625" customWidth="1"/>
    <col min="15888" max="15888" width="5.7109375" customWidth="1"/>
    <col min="15889" max="15889" width="8.7109375" customWidth="1"/>
    <col min="15890" max="15890" width="7.42578125" customWidth="1"/>
    <col min="16129" max="16129" width="8.85546875" customWidth="1"/>
    <col min="16131" max="16131" width="8" customWidth="1"/>
    <col min="16132" max="16132" width="8.42578125" customWidth="1"/>
    <col min="16133" max="16133" width="5.28515625" customWidth="1"/>
    <col min="16134" max="16134" width="8.140625" customWidth="1"/>
    <col min="16135" max="16135" width="8.42578125" customWidth="1"/>
    <col min="16136" max="16136" width="8.5703125" customWidth="1"/>
    <col min="16137" max="16137" width="8" customWidth="1"/>
    <col min="16138" max="16138" width="8.5703125" customWidth="1"/>
    <col min="16139" max="16139" width="5.7109375" customWidth="1"/>
    <col min="16140" max="16140" width="8" customWidth="1"/>
    <col min="16141" max="16142" width="8.42578125" customWidth="1"/>
    <col min="16143" max="16143" width="8.28515625" customWidth="1"/>
    <col min="16144" max="16144" width="5.7109375" customWidth="1"/>
    <col min="16145" max="16145" width="8.7109375" customWidth="1"/>
    <col min="16146" max="16146" width="7.42578125" customWidth="1"/>
  </cols>
  <sheetData>
    <row r="1" spans="1:21" ht="15.75" x14ac:dyDescent="0.25">
      <c r="A1" s="64" t="s">
        <v>94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</row>
    <row r="2" spans="1:21" ht="15.75" customHeight="1" x14ac:dyDescent="0.25">
      <c r="A2" s="64" t="s">
        <v>85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</row>
    <row r="3" spans="1:21" ht="12.75" customHeight="1" x14ac:dyDescent="0.2">
      <c r="M3" s="24"/>
    </row>
    <row r="4" spans="1:21" ht="15.75" x14ac:dyDescent="0.2">
      <c r="A4" s="25"/>
      <c r="B4" s="65" t="s">
        <v>53</v>
      </c>
      <c r="C4" s="65"/>
      <c r="D4" s="65"/>
      <c r="E4" s="65"/>
      <c r="F4" s="66"/>
      <c r="G4" s="26"/>
      <c r="H4" s="67" t="s">
        <v>54</v>
      </c>
      <c r="I4" s="67"/>
      <c r="J4" s="67"/>
      <c r="K4" s="67"/>
      <c r="L4" s="67"/>
      <c r="M4" s="27"/>
      <c r="N4" s="68" t="s">
        <v>55</v>
      </c>
      <c r="O4" s="69"/>
      <c r="P4" s="69"/>
      <c r="Q4" s="70"/>
      <c r="R4" s="28"/>
    </row>
    <row r="5" spans="1:21" ht="30" customHeight="1" x14ac:dyDescent="0.2">
      <c r="A5" s="29" t="s">
        <v>56</v>
      </c>
      <c r="B5" s="30" t="s">
        <v>57</v>
      </c>
      <c r="C5" s="31" t="s">
        <v>58</v>
      </c>
      <c r="D5" s="31" t="s">
        <v>59</v>
      </c>
      <c r="E5" s="31" t="s">
        <v>60</v>
      </c>
      <c r="F5" s="31" t="s">
        <v>61</v>
      </c>
      <c r="G5" s="32" t="s">
        <v>62</v>
      </c>
      <c r="H5" s="33" t="s">
        <v>57</v>
      </c>
      <c r="I5" s="33" t="s">
        <v>58</v>
      </c>
      <c r="J5" s="33" t="s">
        <v>59</v>
      </c>
      <c r="K5" s="33" t="s">
        <v>60</v>
      </c>
      <c r="L5" s="33" t="s">
        <v>61</v>
      </c>
      <c r="M5" s="34" t="s">
        <v>63</v>
      </c>
      <c r="N5" s="35" t="s">
        <v>57</v>
      </c>
      <c r="O5" s="35" t="s">
        <v>58</v>
      </c>
      <c r="P5" s="35" t="s">
        <v>60</v>
      </c>
      <c r="Q5" s="35" t="s">
        <v>61</v>
      </c>
      <c r="R5" s="36" t="s">
        <v>64</v>
      </c>
    </row>
    <row r="6" spans="1:21" ht="23.25" customHeight="1" x14ac:dyDescent="0.2">
      <c r="A6" s="29" t="s">
        <v>65</v>
      </c>
      <c r="B6" s="30">
        <v>10</v>
      </c>
      <c r="C6" s="30">
        <v>3</v>
      </c>
      <c r="D6" s="30">
        <v>34</v>
      </c>
      <c r="E6" s="30">
        <v>3</v>
      </c>
      <c r="F6" s="30">
        <v>8</v>
      </c>
      <c r="G6" s="37">
        <f>SUM(B6:F6)</f>
        <v>58</v>
      </c>
      <c r="H6" s="33">
        <v>4</v>
      </c>
      <c r="I6" s="33">
        <v>2</v>
      </c>
      <c r="J6" s="33">
        <v>0</v>
      </c>
      <c r="K6" s="33">
        <v>0</v>
      </c>
      <c r="L6" s="33">
        <v>0</v>
      </c>
      <c r="M6" s="34">
        <f>SUM(H6:L6)</f>
        <v>6</v>
      </c>
      <c r="N6" s="35">
        <v>1</v>
      </c>
      <c r="O6" s="35">
        <v>0</v>
      </c>
      <c r="P6" s="35">
        <v>0</v>
      </c>
      <c r="Q6" s="35">
        <v>0</v>
      </c>
      <c r="R6" s="36">
        <f>SUM(N6:Q6)</f>
        <v>1</v>
      </c>
      <c r="U6" s="55" t="s">
        <v>89</v>
      </c>
    </row>
    <row r="7" spans="1:21" ht="23.25" customHeight="1" x14ac:dyDescent="0.2">
      <c r="A7" s="29" t="s">
        <v>66</v>
      </c>
      <c r="B7" s="30">
        <v>8</v>
      </c>
      <c r="C7" s="30">
        <v>3</v>
      </c>
      <c r="D7" s="30">
        <v>31</v>
      </c>
      <c r="E7" s="30">
        <v>3</v>
      </c>
      <c r="F7" s="30">
        <v>8</v>
      </c>
      <c r="G7" s="37">
        <f t="shared" ref="G7:G16" si="0">SUM(B7:F7)</f>
        <v>53</v>
      </c>
      <c r="H7" s="33">
        <v>3</v>
      </c>
      <c r="I7" s="33">
        <v>2</v>
      </c>
      <c r="J7" s="33">
        <v>0</v>
      </c>
      <c r="K7" s="33">
        <v>1</v>
      </c>
      <c r="L7" s="33">
        <v>0</v>
      </c>
      <c r="M7" s="34">
        <f t="shared" ref="M7:M16" si="1">SUM(H7:L7)</f>
        <v>6</v>
      </c>
      <c r="N7" s="35">
        <v>0</v>
      </c>
      <c r="O7" s="35">
        <v>0</v>
      </c>
      <c r="P7" s="35">
        <v>0</v>
      </c>
      <c r="Q7" s="35">
        <v>0</v>
      </c>
      <c r="R7" s="36">
        <f t="shared" ref="R7:R16" si="2">SUM(N7:Q7)</f>
        <v>0</v>
      </c>
    </row>
    <row r="8" spans="1:21" ht="23.25" customHeight="1" x14ac:dyDescent="0.2">
      <c r="A8" s="29" t="s">
        <v>67</v>
      </c>
      <c r="B8" s="30">
        <v>5</v>
      </c>
      <c r="C8" s="60">
        <v>2</v>
      </c>
      <c r="D8" s="60">
        <v>26</v>
      </c>
      <c r="E8" s="60">
        <v>4</v>
      </c>
      <c r="F8" s="60">
        <v>7</v>
      </c>
      <c r="G8" s="37">
        <f t="shared" si="0"/>
        <v>44</v>
      </c>
      <c r="H8" s="61">
        <v>0</v>
      </c>
      <c r="I8" s="61">
        <v>2</v>
      </c>
      <c r="J8" s="61">
        <v>0</v>
      </c>
      <c r="K8" s="61">
        <v>1</v>
      </c>
      <c r="L8" s="61">
        <v>0</v>
      </c>
      <c r="M8" s="34">
        <f t="shared" si="1"/>
        <v>3</v>
      </c>
      <c r="N8" s="35">
        <v>0</v>
      </c>
      <c r="O8" s="35">
        <v>0</v>
      </c>
      <c r="P8" s="35">
        <v>0</v>
      </c>
      <c r="Q8" s="35">
        <v>0</v>
      </c>
      <c r="R8" s="36">
        <f t="shared" si="2"/>
        <v>0</v>
      </c>
    </row>
    <row r="9" spans="1:21" ht="23.25" customHeight="1" x14ac:dyDescent="0.2">
      <c r="A9" s="29" t="s">
        <v>68</v>
      </c>
      <c r="B9" s="60">
        <v>2</v>
      </c>
      <c r="C9" s="60">
        <v>0</v>
      </c>
      <c r="D9" s="60">
        <v>23</v>
      </c>
      <c r="E9" s="60">
        <v>6</v>
      </c>
      <c r="F9" s="60">
        <v>7</v>
      </c>
      <c r="G9" s="37">
        <f t="shared" si="0"/>
        <v>38</v>
      </c>
      <c r="H9" s="61">
        <v>0</v>
      </c>
      <c r="I9" s="61">
        <v>0</v>
      </c>
      <c r="J9" s="61">
        <v>0</v>
      </c>
      <c r="K9" s="61">
        <v>0</v>
      </c>
      <c r="L9" s="61">
        <v>0</v>
      </c>
      <c r="M9" s="34">
        <f t="shared" si="1"/>
        <v>0</v>
      </c>
      <c r="N9" s="35">
        <v>0</v>
      </c>
      <c r="O9" s="35">
        <v>0</v>
      </c>
      <c r="P9" s="35">
        <v>0</v>
      </c>
      <c r="Q9" s="35">
        <v>0</v>
      </c>
      <c r="R9" s="36">
        <f t="shared" si="2"/>
        <v>0</v>
      </c>
    </row>
    <row r="10" spans="1:21" ht="23.25" customHeight="1" x14ac:dyDescent="0.2">
      <c r="A10" s="29" t="s">
        <v>69</v>
      </c>
      <c r="B10" s="60">
        <v>2</v>
      </c>
      <c r="C10" s="60">
        <v>0</v>
      </c>
      <c r="D10" s="60">
        <v>13</v>
      </c>
      <c r="E10" s="60">
        <v>6</v>
      </c>
      <c r="F10" s="60">
        <v>5</v>
      </c>
      <c r="G10" s="37">
        <f t="shared" si="0"/>
        <v>26</v>
      </c>
      <c r="H10" s="61">
        <v>0</v>
      </c>
      <c r="I10" s="61">
        <v>0</v>
      </c>
      <c r="J10" s="61">
        <v>0</v>
      </c>
      <c r="K10" s="61">
        <v>0</v>
      </c>
      <c r="L10" s="61">
        <v>1</v>
      </c>
      <c r="M10" s="34">
        <f t="shared" si="1"/>
        <v>1</v>
      </c>
      <c r="N10" s="35">
        <v>0</v>
      </c>
      <c r="O10" s="35">
        <v>0</v>
      </c>
      <c r="P10" s="35">
        <v>0</v>
      </c>
      <c r="Q10" s="35">
        <v>0</v>
      </c>
      <c r="R10" s="36">
        <f t="shared" si="2"/>
        <v>0</v>
      </c>
    </row>
    <row r="11" spans="1:21" ht="23.25" customHeight="1" x14ac:dyDescent="0.2">
      <c r="A11" s="29" t="s">
        <v>70</v>
      </c>
      <c r="B11" s="60">
        <v>0</v>
      </c>
      <c r="C11" s="60">
        <v>1</v>
      </c>
      <c r="D11" s="60">
        <v>12</v>
      </c>
      <c r="E11" s="60">
        <v>7</v>
      </c>
      <c r="F11" s="60">
        <v>5</v>
      </c>
      <c r="G11" s="37">
        <f>SUM(B11:F11)</f>
        <v>25</v>
      </c>
      <c r="H11" s="61">
        <v>1</v>
      </c>
      <c r="I11" s="61">
        <v>0</v>
      </c>
      <c r="J11" s="61">
        <v>0</v>
      </c>
      <c r="K11" s="61">
        <v>2</v>
      </c>
      <c r="L11" s="61">
        <v>1</v>
      </c>
      <c r="M11" s="34">
        <f t="shared" si="1"/>
        <v>4</v>
      </c>
      <c r="N11" s="35">
        <v>0</v>
      </c>
      <c r="O11" s="35">
        <v>0</v>
      </c>
      <c r="P11" s="35">
        <v>0</v>
      </c>
      <c r="Q11" s="35">
        <v>0</v>
      </c>
      <c r="R11" s="36">
        <f t="shared" si="2"/>
        <v>0</v>
      </c>
    </row>
    <row r="12" spans="1:21" ht="23.25" customHeight="1" x14ac:dyDescent="0.2">
      <c r="A12" s="29" t="s">
        <v>71</v>
      </c>
      <c r="B12" s="30">
        <v>4</v>
      </c>
      <c r="C12" s="30">
        <v>2</v>
      </c>
      <c r="D12" s="30">
        <v>19</v>
      </c>
      <c r="E12" s="30">
        <v>7</v>
      </c>
      <c r="F12" s="62"/>
      <c r="G12" s="37">
        <f t="shared" si="0"/>
        <v>32</v>
      </c>
      <c r="H12" s="33">
        <v>0</v>
      </c>
      <c r="I12" s="33">
        <v>1</v>
      </c>
      <c r="J12" s="33">
        <v>0</v>
      </c>
      <c r="K12" s="33">
        <v>1</v>
      </c>
      <c r="L12" s="63">
        <v>1</v>
      </c>
      <c r="M12" s="34">
        <f t="shared" si="1"/>
        <v>3</v>
      </c>
      <c r="N12" s="35">
        <v>1</v>
      </c>
      <c r="O12" s="35">
        <v>0</v>
      </c>
      <c r="P12" s="35">
        <v>0</v>
      </c>
      <c r="Q12" s="63"/>
      <c r="R12" s="36">
        <f t="shared" si="2"/>
        <v>1</v>
      </c>
    </row>
    <row r="13" spans="1:21" s="41" customFormat="1" ht="23.25" customHeight="1" x14ac:dyDescent="0.2">
      <c r="A13" s="29" t="s">
        <v>72</v>
      </c>
      <c r="B13" s="30">
        <v>3</v>
      </c>
      <c r="C13" s="30">
        <v>3</v>
      </c>
      <c r="D13" s="30">
        <v>18</v>
      </c>
      <c r="E13" s="30">
        <v>4</v>
      </c>
      <c r="F13" s="38"/>
      <c r="G13" s="37">
        <f t="shared" si="0"/>
        <v>28</v>
      </c>
      <c r="H13" s="33">
        <v>1</v>
      </c>
      <c r="I13" s="33">
        <v>0</v>
      </c>
      <c r="J13" s="33">
        <v>0</v>
      </c>
      <c r="K13" s="33">
        <v>1</v>
      </c>
      <c r="L13" s="39"/>
      <c r="M13" s="34">
        <f t="shared" si="1"/>
        <v>2</v>
      </c>
      <c r="N13" s="35">
        <v>0</v>
      </c>
      <c r="O13" s="35">
        <v>0</v>
      </c>
      <c r="P13" s="35">
        <v>0</v>
      </c>
      <c r="Q13" s="39"/>
      <c r="R13" s="36">
        <f t="shared" si="2"/>
        <v>0</v>
      </c>
    </row>
    <row r="14" spans="1:21" s="41" customFormat="1" ht="23.25" customHeight="1" x14ac:dyDescent="0.2">
      <c r="A14" s="29" t="s">
        <v>73</v>
      </c>
      <c r="B14" s="30">
        <v>4</v>
      </c>
      <c r="C14" s="30">
        <v>3</v>
      </c>
      <c r="D14" s="30">
        <v>30</v>
      </c>
      <c r="E14" s="30">
        <v>2</v>
      </c>
      <c r="F14" s="38"/>
      <c r="G14" s="37">
        <f t="shared" si="0"/>
        <v>39</v>
      </c>
      <c r="H14" s="33">
        <v>1</v>
      </c>
      <c r="I14" s="33">
        <v>0</v>
      </c>
      <c r="J14" s="33">
        <v>0</v>
      </c>
      <c r="K14" s="33">
        <v>0</v>
      </c>
      <c r="L14" s="39"/>
      <c r="M14" s="34">
        <f t="shared" si="1"/>
        <v>1</v>
      </c>
      <c r="N14" s="35">
        <v>0</v>
      </c>
      <c r="O14" s="35">
        <v>0</v>
      </c>
      <c r="P14" s="35">
        <v>0</v>
      </c>
      <c r="Q14" s="39"/>
      <c r="R14" s="36">
        <f t="shared" si="2"/>
        <v>0</v>
      </c>
    </row>
    <row r="15" spans="1:21" ht="23.25" customHeight="1" x14ac:dyDescent="0.2">
      <c r="A15" s="29" t="s">
        <v>74</v>
      </c>
      <c r="B15" s="30">
        <v>2</v>
      </c>
      <c r="C15" s="30">
        <v>0</v>
      </c>
      <c r="D15" s="30">
        <v>21</v>
      </c>
      <c r="E15" s="30">
        <v>4</v>
      </c>
      <c r="F15" s="38"/>
      <c r="G15" s="37">
        <f t="shared" si="0"/>
        <v>27</v>
      </c>
      <c r="H15" s="33">
        <v>0</v>
      </c>
      <c r="I15" s="33">
        <v>0</v>
      </c>
      <c r="J15" s="33">
        <v>0</v>
      </c>
      <c r="K15" s="33">
        <v>0</v>
      </c>
      <c r="L15" s="39"/>
      <c r="M15" s="34">
        <f t="shared" si="1"/>
        <v>0</v>
      </c>
      <c r="N15" s="35">
        <v>0</v>
      </c>
      <c r="O15" s="35">
        <v>0</v>
      </c>
      <c r="P15" s="35">
        <v>0</v>
      </c>
      <c r="Q15" s="39"/>
      <c r="R15" s="36">
        <f t="shared" si="2"/>
        <v>0</v>
      </c>
    </row>
    <row r="16" spans="1:21" ht="23.25" customHeight="1" x14ac:dyDescent="0.2">
      <c r="A16" s="29" t="s">
        <v>75</v>
      </c>
      <c r="B16" s="30">
        <v>2</v>
      </c>
      <c r="C16" s="30">
        <v>0</v>
      </c>
      <c r="D16" s="30">
        <v>13</v>
      </c>
      <c r="E16" s="30">
        <v>6</v>
      </c>
      <c r="F16" s="38"/>
      <c r="G16" s="37">
        <f t="shared" si="0"/>
        <v>21</v>
      </c>
      <c r="H16" s="33">
        <v>0</v>
      </c>
      <c r="I16" s="33">
        <v>0</v>
      </c>
      <c r="J16" s="33">
        <v>0</v>
      </c>
      <c r="K16" s="33">
        <v>1</v>
      </c>
      <c r="L16" s="39"/>
      <c r="M16" s="34">
        <f t="shared" si="1"/>
        <v>1</v>
      </c>
      <c r="N16" s="35">
        <v>0</v>
      </c>
      <c r="O16" s="35">
        <v>0</v>
      </c>
      <c r="P16" s="35">
        <v>0</v>
      </c>
      <c r="Q16" s="39"/>
      <c r="R16" s="36">
        <f t="shared" si="2"/>
        <v>0</v>
      </c>
    </row>
    <row r="19" spans="2:17" ht="39" customHeight="1" x14ac:dyDescent="0.2">
      <c r="B19" s="71" t="s">
        <v>95</v>
      </c>
      <c r="C19" s="71"/>
      <c r="D19" s="71"/>
      <c r="E19" s="71"/>
      <c r="H19" s="71" t="s">
        <v>96</v>
      </c>
      <c r="I19" s="71"/>
      <c r="J19" s="71"/>
      <c r="K19" s="71"/>
      <c r="N19" s="71" t="s">
        <v>97</v>
      </c>
      <c r="O19" s="71"/>
      <c r="P19" s="71"/>
      <c r="Q19" s="71"/>
    </row>
    <row r="35" spans="1:3" x14ac:dyDescent="0.2">
      <c r="A35" s="41"/>
    </row>
    <row r="36" spans="1:3" x14ac:dyDescent="0.2">
      <c r="A36" s="41"/>
    </row>
    <row r="39" spans="1:3" x14ac:dyDescent="0.2">
      <c r="A39" s="41"/>
      <c r="C39" s="42" t="s">
        <v>79</v>
      </c>
    </row>
    <row r="40" spans="1:3" x14ac:dyDescent="0.2">
      <c r="A40" s="41"/>
      <c r="C40" s="42" t="s">
        <v>80</v>
      </c>
    </row>
    <row r="41" spans="1:3" x14ac:dyDescent="0.2">
      <c r="A41" s="41"/>
    </row>
    <row r="42" spans="1:3" x14ac:dyDescent="0.2">
      <c r="A42" s="41"/>
      <c r="C42" s="43" t="s">
        <v>105</v>
      </c>
    </row>
    <row r="44" spans="1:3" x14ac:dyDescent="0.2">
      <c r="C44" t="s">
        <v>93</v>
      </c>
    </row>
    <row r="45" spans="1:3" x14ac:dyDescent="0.2">
      <c r="A45" s="41"/>
    </row>
    <row r="46" spans="1:3" x14ac:dyDescent="0.2">
      <c r="A46" s="41"/>
    </row>
    <row r="47" spans="1:3" x14ac:dyDescent="0.2">
      <c r="A47" s="41"/>
    </row>
    <row r="48" spans="1:3" x14ac:dyDescent="0.2">
      <c r="A48" s="41"/>
    </row>
    <row r="49" spans="1:1" x14ac:dyDescent="0.2">
      <c r="A49" s="41"/>
    </row>
    <row r="51" spans="1:1" x14ac:dyDescent="0.2">
      <c r="A51" s="41"/>
    </row>
    <row r="52" spans="1:1" x14ac:dyDescent="0.2">
      <c r="A52" s="41"/>
    </row>
  </sheetData>
  <mergeCells count="8">
    <mergeCell ref="B19:E19"/>
    <mergeCell ref="H19:K19"/>
    <mergeCell ref="N19:Q19"/>
    <mergeCell ref="A1:R1"/>
    <mergeCell ref="A2:R2"/>
    <mergeCell ref="B4:F4"/>
    <mergeCell ref="H4:L4"/>
    <mergeCell ref="N4:Q4"/>
  </mergeCells>
  <hyperlinks>
    <hyperlink ref="C42" r:id="rId1" xr:uid="{EC3980D0-D520-4E8E-A91F-C6F9BEEDF1FB}"/>
  </hyperlinks>
  <pageMargins left="0.7" right="0.7" top="0.75" bottom="0.75" header="0.3" footer="0.3"/>
  <drawing r:id="rId2"/>
  <legacyDrawing r:id="rId3"/>
  <oleObjects>
    <mc:AlternateContent xmlns:mc="http://schemas.openxmlformats.org/markup-compatibility/2006">
      <mc:Choice Requires="x14">
        <oleObject progId="Paint.Picture" shapeId="4097" r:id="rId4">
          <objectPr defaultSize="0" autoPict="0" r:id="rId5">
            <anchor moveWithCells="1">
              <from>
                <xdr:col>13</xdr:col>
                <xdr:colOff>114300</xdr:colOff>
                <xdr:row>19</xdr:row>
                <xdr:rowOff>114300</xdr:rowOff>
              </from>
              <to>
                <xdr:col>16</xdr:col>
                <xdr:colOff>466725</xdr:colOff>
                <xdr:row>34</xdr:row>
                <xdr:rowOff>114300</xdr:rowOff>
              </to>
            </anchor>
          </objectPr>
        </oleObject>
      </mc:Choice>
      <mc:Fallback>
        <oleObject progId="Paint.Picture" shapeId="4097" r:id="rId4"/>
      </mc:Fallback>
    </mc:AlternateContent>
    <mc:AlternateContent xmlns:mc="http://schemas.openxmlformats.org/markup-compatibility/2006">
      <mc:Choice Requires="x14">
        <oleObject progId="Paint.Picture" shapeId="4098" r:id="rId6">
          <objectPr defaultSize="0" autoPict="0" r:id="rId7">
            <anchor moveWithCells="1">
              <from>
                <xdr:col>1</xdr:col>
                <xdr:colOff>28575</xdr:colOff>
                <xdr:row>19</xdr:row>
                <xdr:rowOff>57150</xdr:rowOff>
              </from>
              <to>
                <xdr:col>4</xdr:col>
                <xdr:colOff>171450</xdr:colOff>
                <xdr:row>34</xdr:row>
                <xdr:rowOff>104775</xdr:rowOff>
              </to>
            </anchor>
          </objectPr>
        </oleObject>
      </mc:Choice>
      <mc:Fallback>
        <oleObject progId="Paint.Picture" shapeId="4098" r:id="rId6"/>
      </mc:Fallback>
    </mc:AlternateContent>
    <mc:AlternateContent xmlns:mc="http://schemas.openxmlformats.org/markup-compatibility/2006">
      <mc:Choice Requires="x14">
        <oleObject progId="Paint.Picture" shapeId="4099" r:id="rId8">
          <objectPr defaultSize="0" autoPict="0" r:id="rId9">
            <anchor moveWithCells="1">
              <from>
                <xdr:col>7</xdr:col>
                <xdr:colOff>9525</xdr:colOff>
                <xdr:row>19</xdr:row>
                <xdr:rowOff>85725</xdr:rowOff>
              </from>
              <to>
                <xdr:col>10</xdr:col>
                <xdr:colOff>266700</xdr:colOff>
                <xdr:row>35</xdr:row>
                <xdr:rowOff>47625</xdr:rowOff>
              </to>
            </anchor>
          </objectPr>
        </oleObject>
      </mc:Choice>
      <mc:Fallback>
        <oleObject progId="Paint.Picture" shapeId="4099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E628F-B042-497D-B14F-5A088DBED83E}">
  <dimension ref="A1:U51"/>
  <sheetViews>
    <sheetView topLeftCell="A28" workbookViewId="0">
      <selection activeCell="C40" sqref="C40"/>
    </sheetView>
  </sheetViews>
  <sheetFormatPr defaultRowHeight="12.75" x14ac:dyDescent="0.2"/>
  <cols>
    <col min="1" max="1" width="8.85546875" customWidth="1"/>
    <col min="3" max="3" width="8.42578125" customWidth="1"/>
    <col min="4" max="4" width="9.85546875" customWidth="1"/>
    <col min="5" max="5" width="5.28515625" customWidth="1"/>
    <col min="6" max="6" width="8.85546875" customWidth="1"/>
    <col min="7" max="7" width="8.42578125" style="23" customWidth="1"/>
    <col min="8" max="8" width="9.42578125" customWidth="1"/>
    <col min="9" max="9" width="8.5703125" customWidth="1"/>
    <col min="10" max="10" width="9.7109375" customWidth="1"/>
    <col min="11" max="11" width="5.7109375" customWidth="1"/>
    <col min="12" max="12" width="8.5703125" customWidth="1"/>
    <col min="13" max="13" width="9.28515625" style="23" customWidth="1"/>
    <col min="14" max="14" width="9.28515625" customWidth="1"/>
    <col min="15" max="15" width="9" customWidth="1"/>
    <col min="16" max="16" width="5.7109375" customWidth="1"/>
    <col min="17" max="17" width="8.7109375" customWidth="1"/>
    <col min="18" max="18" width="7.42578125" style="23" customWidth="1"/>
    <col min="257" max="257" width="8.85546875" customWidth="1"/>
    <col min="259" max="259" width="8" customWidth="1"/>
    <col min="260" max="260" width="8.42578125" customWidth="1"/>
    <col min="261" max="261" width="5.28515625" customWidth="1"/>
    <col min="262" max="262" width="8.140625" customWidth="1"/>
    <col min="263" max="263" width="8.42578125" customWidth="1"/>
    <col min="264" max="264" width="8.5703125" customWidth="1"/>
    <col min="265" max="265" width="8" customWidth="1"/>
    <col min="266" max="266" width="8.5703125" customWidth="1"/>
    <col min="267" max="267" width="5.7109375" customWidth="1"/>
    <col min="268" max="268" width="8" customWidth="1"/>
    <col min="269" max="270" width="8.42578125" customWidth="1"/>
    <col min="271" max="271" width="8.28515625" customWidth="1"/>
    <col min="272" max="272" width="5.7109375" customWidth="1"/>
    <col min="273" max="273" width="8.7109375" customWidth="1"/>
    <col min="274" max="274" width="7.42578125" customWidth="1"/>
    <col min="513" max="513" width="8.85546875" customWidth="1"/>
    <col min="515" max="515" width="8" customWidth="1"/>
    <col min="516" max="516" width="8.42578125" customWidth="1"/>
    <col min="517" max="517" width="5.28515625" customWidth="1"/>
    <col min="518" max="518" width="8.140625" customWidth="1"/>
    <col min="519" max="519" width="8.42578125" customWidth="1"/>
    <col min="520" max="520" width="8.5703125" customWidth="1"/>
    <col min="521" max="521" width="8" customWidth="1"/>
    <col min="522" max="522" width="8.5703125" customWidth="1"/>
    <col min="523" max="523" width="5.7109375" customWidth="1"/>
    <col min="524" max="524" width="8" customWidth="1"/>
    <col min="525" max="526" width="8.42578125" customWidth="1"/>
    <col min="527" max="527" width="8.28515625" customWidth="1"/>
    <col min="528" max="528" width="5.7109375" customWidth="1"/>
    <col min="529" max="529" width="8.7109375" customWidth="1"/>
    <col min="530" max="530" width="7.42578125" customWidth="1"/>
    <col min="769" max="769" width="8.85546875" customWidth="1"/>
    <col min="771" max="771" width="8" customWidth="1"/>
    <col min="772" max="772" width="8.42578125" customWidth="1"/>
    <col min="773" max="773" width="5.28515625" customWidth="1"/>
    <col min="774" max="774" width="8.140625" customWidth="1"/>
    <col min="775" max="775" width="8.42578125" customWidth="1"/>
    <col min="776" max="776" width="8.5703125" customWidth="1"/>
    <col min="777" max="777" width="8" customWidth="1"/>
    <col min="778" max="778" width="8.5703125" customWidth="1"/>
    <col min="779" max="779" width="5.7109375" customWidth="1"/>
    <col min="780" max="780" width="8" customWidth="1"/>
    <col min="781" max="782" width="8.42578125" customWidth="1"/>
    <col min="783" max="783" width="8.28515625" customWidth="1"/>
    <col min="784" max="784" width="5.7109375" customWidth="1"/>
    <col min="785" max="785" width="8.7109375" customWidth="1"/>
    <col min="786" max="786" width="7.42578125" customWidth="1"/>
    <col min="1025" max="1025" width="8.85546875" customWidth="1"/>
    <col min="1027" max="1027" width="8" customWidth="1"/>
    <col min="1028" max="1028" width="8.42578125" customWidth="1"/>
    <col min="1029" max="1029" width="5.28515625" customWidth="1"/>
    <col min="1030" max="1030" width="8.140625" customWidth="1"/>
    <col min="1031" max="1031" width="8.42578125" customWidth="1"/>
    <col min="1032" max="1032" width="8.5703125" customWidth="1"/>
    <col min="1033" max="1033" width="8" customWidth="1"/>
    <col min="1034" max="1034" width="8.5703125" customWidth="1"/>
    <col min="1035" max="1035" width="5.7109375" customWidth="1"/>
    <col min="1036" max="1036" width="8" customWidth="1"/>
    <col min="1037" max="1038" width="8.42578125" customWidth="1"/>
    <col min="1039" max="1039" width="8.28515625" customWidth="1"/>
    <col min="1040" max="1040" width="5.7109375" customWidth="1"/>
    <col min="1041" max="1041" width="8.7109375" customWidth="1"/>
    <col min="1042" max="1042" width="7.42578125" customWidth="1"/>
    <col min="1281" max="1281" width="8.85546875" customWidth="1"/>
    <col min="1283" max="1283" width="8" customWidth="1"/>
    <col min="1284" max="1284" width="8.42578125" customWidth="1"/>
    <col min="1285" max="1285" width="5.28515625" customWidth="1"/>
    <col min="1286" max="1286" width="8.140625" customWidth="1"/>
    <col min="1287" max="1287" width="8.42578125" customWidth="1"/>
    <col min="1288" max="1288" width="8.5703125" customWidth="1"/>
    <col min="1289" max="1289" width="8" customWidth="1"/>
    <col min="1290" max="1290" width="8.5703125" customWidth="1"/>
    <col min="1291" max="1291" width="5.7109375" customWidth="1"/>
    <col min="1292" max="1292" width="8" customWidth="1"/>
    <col min="1293" max="1294" width="8.42578125" customWidth="1"/>
    <col min="1295" max="1295" width="8.28515625" customWidth="1"/>
    <col min="1296" max="1296" width="5.7109375" customWidth="1"/>
    <col min="1297" max="1297" width="8.7109375" customWidth="1"/>
    <col min="1298" max="1298" width="7.42578125" customWidth="1"/>
    <col min="1537" max="1537" width="8.85546875" customWidth="1"/>
    <col min="1539" max="1539" width="8" customWidth="1"/>
    <col min="1540" max="1540" width="8.42578125" customWidth="1"/>
    <col min="1541" max="1541" width="5.28515625" customWidth="1"/>
    <col min="1542" max="1542" width="8.140625" customWidth="1"/>
    <col min="1543" max="1543" width="8.42578125" customWidth="1"/>
    <col min="1544" max="1544" width="8.5703125" customWidth="1"/>
    <col min="1545" max="1545" width="8" customWidth="1"/>
    <col min="1546" max="1546" width="8.5703125" customWidth="1"/>
    <col min="1547" max="1547" width="5.7109375" customWidth="1"/>
    <col min="1548" max="1548" width="8" customWidth="1"/>
    <col min="1549" max="1550" width="8.42578125" customWidth="1"/>
    <col min="1551" max="1551" width="8.28515625" customWidth="1"/>
    <col min="1552" max="1552" width="5.7109375" customWidth="1"/>
    <col min="1553" max="1553" width="8.7109375" customWidth="1"/>
    <col min="1554" max="1554" width="7.42578125" customWidth="1"/>
    <col min="1793" max="1793" width="8.85546875" customWidth="1"/>
    <col min="1795" max="1795" width="8" customWidth="1"/>
    <col min="1796" max="1796" width="8.42578125" customWidth="1"/>
    <col min="1797" max="1797" width="5.28515625" customWidth="1"/>
    <col min="1798" max="1798" width="8.140625" customWidth="1"/>
    <col min="1799" max="1799" width="8.42578125" customWidth="1"/>
    <col min="1800" max="1800" width="8.5703125" customWidth="1"/>
    <col min="1801" max="1801" width="8" customWidth="1"/>
    <col min="1802" max="1802" width="8.5703125" customWidth="1"/>
    <col min="1803" max="1803" width="5.7109375" customWidth="1"/>
    <col min="1804" max="1804" width="8" customWidth="1"/>
    <col min="1805" max="1806" width="8.42578125" customWidth="1"/>
    <col min="1807" max="1807" width="8.28515625" customWidth="1"/>
    <col min="1808" max="1808" width="5.7109375" customWidth="1"/>
    <col min="1809" max="1809" width="8.7109375" customWidth="1"/>
    <col min="1810" max="1810" width="7.42578125" customWidth="1"/>
    <col min="2049" max="2049" width="8.85546875" customWidth="1"/>
    <col min="2051" max="2051" width="8" customWidth="1"/>
    <col min="2052" max="2052" width="8.42578125" customWidth="1"/>
    <col min="2053" max="2053" width="5.28515625" customWidth="1"/>
    <col min="2054" max="2054" width="8.140625" customWidth="1"/>
    <col min="2055" max="2055" width="8.42578125" customWidth="1"/>
    <col min="2056" max="2056" width="8.5703125" customWidth="1"/>
    <col min="2057" max="2057" width="8" customWidth="1"/>
    <col min="2058" max="2058" width="8.5703125" customWidth="1"/>
    <col min="2059" max="2059" width="5.7109375" customWidth="1"/>
    <col min="2060" max="2060" width="8" customWidth="1"/>
    <col min="2061" max="2062" width="8.42578125" customWidth="1"/>
    <col min="2063" max="2063" width="8.28515625" customWidth="1"/>
    <col min="2064" max="2064" width="5.7109375" customWidth="1"/>
    <col min="2065" max="2065" width="8.7109375" customWidth="1"/>
    <col min="2066" max="2066" width="7.42578125" customWidth="1"/>
    <col min="2305" max="2305" width="8.85546875" customWidth="1"/>
    <col min="2307" max="2307" width="8" customWidth="1"/>
    <col min="2308" max="2308" width="8.42578125" customWidth="1"/>
    <col min="2309" max="2309" width="5.28515625" customWidth="1"/>
    <col min="2310" max="2310" width="8.140625" customWidth="1"/>
    <col min="2311" max="2311" width="8.42578125" customWidth="1"/>
    <col min="2312" max="2312" width="8.5703125" customWidth="1"/>
    <col min="2313" max="2313" width="8" customWidth="1"/>
    <col min="2314" max="2314" width="8.5703125" customWidth="1"/>
    <col min="2315" max="2315" width="5.7109375" customWidth="1"/>
    <col min="2316" max="2316" width="8" customWidth="1"/>
    <col min="2317" max="2318" width="8.42578125" customWidth="1"/>
    <col min="2319" max="2319" width="8.28515625" customWidth="1"/>
    <col min="2320" max="2320" width="5.7109375" customWidth="1"/>
    <col min="2321" max="2321" width="8.7109375" customWidth="1"/>
    <col min="2322" max="2322" width="7.42578125" customWidth="1"/>
    <col min="2561" max="2561" width="8.85546875" customWidth="1"/>
    <col min="2563" max="2563" width="8" customWidth="1"/>
    <col min="2564" max="2564" width="8.42578125" customWidth="1"/>
    <col min="2565" max="2565" width="5.28515625" customWidth="1"/>
    <col min="2566" max="2566" width="8.140625" customWidth="1"/>
    <col min="2567" max="2567" width="8.42578125" customWidth="1"/>
    <col min="2568" max="2568" width="8.5703125" customWidth="1"/>
    <col min="2569" max="2569" width="8" customWidth="1"/>
    <col min="2570" max="2570" width="8.5703125" customWidth="1"/>
    <col min="2571" max="2571" width="5.7109375" customWidth="1"/>
    <col min="2572" max="2572" width="8" customWidth="1"/>
    <col min="2573" max="2574" width="8.42578125" customWidth="1"/>
    <col min="2575" max="2575" width="8.28515625" customWidth="1"/>
    <col min="2576" max="2576" width="5.7109375" customWidth="1"/>
    <col min="2577" max="2577" width="8.7109375" customWidth="1"/>
    <col min="2578" max="2578" width="7.42578125" customWidth="1"/>
    <col min="2817" max="2817" width="8.85546875" customWidth="1"/>
    <col min="2819" max="2819" width="8" customWidth="1"/>
    <col min="2820" max="2820" width="8.42578125" customWidth="1"/>
    <col min="2821" max="2821" width="5.28515625" customWidth="1"/>
    <col min="2822" max="2822" width="8.140625" customWidth="1"/>
    <col min="2823" max="2823" width="8.42578125" customWidth="1"/>
    <col min="2824" max="2824" width="8.5703125" customWidth="1"/>
    <col min="2825" max="2825" width="8" customWidth="1"/>
    <col min="2826" max="2826" width="8.5703125" customWidth="1"/>
    <col min="2827" max="2827" width="5.7109375" customWidth="1"/>
    <col min="2828" max="2828" width="8" customWidth="1"/>
    <col min="2829" max="2830" width="8.42578125" customWidth="1"/>
    <col min="2831" max="2831" width="8.28515625" customWidth="1"/>
    <col min="2832" max="2832" width="5.7109375" customWidth="1"/>
    <col min="2833" max="2833" width="8.7109375" customWidth="1"/>
    <col min="2834" max="2834" width="7.42578125" customWidth="1"/>
    <col min="3073" max="3073" width="8.85546875" customWidth="1"/>
    <col min="3075" max="3075" width="8" customWidth="1"/>
    <col min="3076" max="3076" width="8.42578125" customWidth="1"/>
    <col min="3077" max="3077" width="5.28515625" customWidth="1"/>
    <col min="3078" max="3078" width="8.140625" customWidth="1"/>
    <col min="3079" max="3079" width="8.42578125" customWidth="1"/>
    <col min="3080" max="3080" width="8.5703125" customWidth="1"/>
    <col min="3081" max="3081" width="8" customWidth="1"/>
    <col min="3082" max="3082" width="8.5703125" customWidth="1"/>
    <col min="3083" max="3083" width="5.7109375" customWidth="1"/>
    <col min="3084" max="3084" width="8" customWidth="1"/>
    <col min="3085" max="3086" width="8.42578125" customWidth="1"/>
    <col min="3087" max="3087" width="8.28515625" customWidth="1"/>
    <col min="3088" max="3088" width="5.7109375" customWidth="1"/>
    <col min="3089" max="3089" width="8.7109375" customWidth="1"/>
    <col min="3090" max="3090" width="7.42578125" customWidth="1"/>
    <col min="3329" max="3329" width="8.85546875" customWidth="1"/>
    <col min="3331" max="3331" width="8" customWidth="1"/>
    <col min="3332" max="3332" width="8.42578125" customWidth="1"/>
    <col min="3333" max="3333" width="5.28515625" customWidth="1"/>
    <col min="3334" max="3334" width="8.140625" customWidth="1"/>
    <col min="3335" max="3335" width="8.42578125" customWidth="1"/>
    <col min="3336" max="3336" width="8.5703125" customWidth="1"/>
    <col min="3337" max="3337" width="8" customWidth="1"/>
    <col min="3338" max="3338" width="8.5703125" customWidth="1"/>
    <col min="3339" max="3339" width="5.7109375" customWidth="1"/>
    <col min="3340" max="3340" width="8" customWidth="1"/>
    <col min="3341" max="3342" width="8.42578125" customWidth="1"/>
    <col min="3343" max="3343" width="8.28515625" customWidth="1"/>
    <col min="3344" max="3344" width="5.7109375" customWidth="1"/>
    <col min="3345" max="3345" width="8.7109375" customWidth="1"/>
    <col min="3346" max="3346" width="7.42578125" customWidth="1"/>
    <col min="3585" max="3585" width="8.85546875" customWidth="1"/>
    <col min="3587" max="3587" width="8" customWidth="1"/>
    <col min="3588" max="3588" width="8.42578125" customWidth="1"/>
    <col min="3589" max="3589" width="5.28515625" customWidth="1"/>
    <col min="3590" max="3590" width="8.140625" customWidth="1"/>
    <col min="3591" max="3591" width="8.42578125" customWidth="1"/>
    <col min="3592" max="3592" width="8.5703125" customWidth="1"/>
    <col min="3593" max="3593" width="8" customWidth="1"/>
    <col min="3594" max="3594" width="8.5703125" customWidth="1"/>
    <col min="3595" max="3595" width="5.7109375" customWidth="1"/>
    <col min="3596" max="3596" width="8" customWidth="1"/>
    <col min="3597" max="3598" width="8.42578125" customWidth="1"/>
    <col min="3599" max="3599" width="8.28515625" customWidth="1"/>
    <col min="3600" max="3600" width="5.7109375" customWidth="1"/>
    <col min="3601" max="3601" width="8.7109375" customWidth="1"/>
    <col min="3602" max="3602" width="7.42578125" customWidth="1"/>
    <col min="3841" max="3841" width="8.85546875" customWidth="1"/>
    <col min="3843" max="3843" width="8" customWidth="1"/>
    <col min="3844" max="3844" width="8.42578125" customWidth="1"/>
    <col min="3845" max="3845" width="5.28515625" customWidth="1"/>
    <col min="3846" max="3846" width="8.140625" customWidth="1"/>
    <col min="3847" max="3847" width="8.42578125" customWidth="1"/>
    <col min="3848" max="3848" width="8.5703125" customWidth="1"/>
    <col min="3849" max="3849" width="8" customWidth="1"/>
    <col min="3850" max="3850" width="8.5703125" customWidth="1"/>
    <col min="3851" max="3851" width="5.7109375" customWidth="1"/>
    <col min="3852" max="3852" width="8" customWidth="1"/>
    <col min="3853" max="3854" width="8.42578125" customWidth="1"/>
    <col min="3855" max="3855" width="8.28515625" customWidth="1"/>
    <col min="3856" max="3856" width="5.7109375" customWidth="1"/>
    <col min="3857" max="3857" width="8.7109375" customWidth="1"/>
    <col min="3858" max="3858" width="7.42578125" customWidth="1"/>
    <col min="4097" max="4097" width="8.85546875" customWidth="1"/>
    <col min="4099" max="4099" width="8" customWidth="1"/>
    <col min="4100" max="4100" width="8.42578125" customWidth="1"/>
    <col min="4101" max="4101" width="5.28515625" customWidth="1"/>
    <col min="4102" max="4102" width="8.140625" customWidth="1"/>
    <col min="4103" max="4103" width="8.42578125" customWidth="1"/>
    <col min="4104" max="4104" width="8.5703125" customWidth="1"/>
    <col min="4105" max="4105" width="8" customWidth="1"/>
    <col min="4106" max="4106" width="8.5703125" customWidth="1"/>
    <col min="4107" max="4107" width="5.7109375" customWidth="1"/>
    <col min="4108" max="4108" width="8" customWidth="1"/>
    <col min="4109" max="4110" width="8.42578125" customWidth="1"/>
    <col min="4111" max="4111" width="8.28515625" customWidth="1"/>
    <col min="4112" max="4112" width="5.7109375" customWidth="1"/>
    <col min="4113" max="4113" width="8.7109375" customWidth="1"/>
    <col min="4114" max="4114" width="7.42578125" customWidth="1"/>
    <col min="4353" max="4353" width="8.85546875" customWidth="1"/>
    <col min="4355" max="4355" width="8" customWidth="1"/>
    <col min="4356" max="4356" width="8.42578125" customWidth="1"/>
    <col min="4357" max="4357" width="5.28515625" customWidth="1"/>
    <col min="4358" max="4358" width="8.140625" customWidth="1"/>
    <col min="4359" max="4359" width="8.42578125" customWidth="1"/>
    <col min="4360" max="4360" width="8.5703125" customWidth="1"/>
    <col min="4361" max="4361" width="8" customWidth="1"/>
    <col min="4362" max="4362" width="8.5703125" customWidth="1"/>
    <col min="4363" max="4363" width="5.7109375" customWidth="1"/>
    <col min="4364" max="4364" width="8" customWidth="1"/>
    <col min="4365" max="4366" width="8.42578125" customWidth="1"/>
    <col min="4367" max="4367" width="8.28515625" customWidth="1"/>
    <col min="4368" max="4368" width="5.7109375" customWidth="1"/>
    <col min="4369" max="4369" width="8.7109375" customWidth="1"/>
    <col min="4370" max="4370" width="7.42578125" customWidth="1"/>
    <col min="4609" max="4609" width="8.85546875" customWidth="1"/>
    <col min="4611" max="4611" width="8" customWidth="1"/>
    <col min="4612" max="4612" width="8.42578125" customWidth="1"/>
    <col min="4613" max="4613" width="5.28515625" customWidth="1"/>
    <col min="4614" max="4614" width="8.140625" customWidth="1"/>
    <col min="4615" max="4615" width="8.42578125" customWidth="1"/>
    <col min="4616" max="4616" width="8.5703125" customWidth="1"/>
    <col min="4617" max="4617" width="8" customWidth="1"/>
    <col min="4618" max="4618" width="8.5703125" customWidth="1"/>
    <col min="4619" max="4619" width="5.7109375" customWidth="1"/>
    <col min="4620" max="4620" width="8" customWidth="1"/>
    <col min="4621" max="4622" width="8.42578125" customWidth="1"/>
    <col min="4623" max="4623" width="8.28515625" customWidth="1"/>
    <col min="4624" max="4624" width="5.7109375" customWidth="1"/>
    <col min="4625" max="4625" width="8.7109375" customWidth="1"/>
    <col min="4626" max="4626" width="7.42578125" customWidth="1"/>
    <col min="4865" max="4865" width="8.85546875" customWidth="1"/>
    <col min="4867" max="4867" width="8" customWidth="1"/>
    <col min="4868" max="4868" width="8.42578125" customWidth="1"/>
    <col min="4869" max="4869" width="5.28515625" customWidth="1"/>
    <col min="4870" max="4870" width="8.140625" customWidth="1"/>
    <col min="4871" max="4871" width="8.42578125" customWidth="1"/>
    <col min="4872" max="4872" width="8.5703125" customWidth="1"/>
    <col min="4873" max="4873" width="8" customWidth="1"/>
    <col min="4874" max="4874" width="8.5703125" customWidth="1"/>
    <col min="4875" max="4875" width="5.7109375" customWidth="1"/>
    <col min="4876" max="4876" width="8" customWidth="1"/>
    <col min="4877" max="4878" width="8.42578125" customWidth="1"/>
    <col min="4879" max="4879" width="8.28515625" customWidth="1"/>
    <col min="4880" max="4880" width="5.7109375" customWidth="1"/>
    <col min="4881" max="4881" width="8.7109375" customWidth="1"/>
    <col min="4882" max="4882" width="7.42578125" customWidth="1"/>
    <col min="5121" max="5121" width="8.85546875" customWidth="1"/>
    <col min="5123" max="5123" width="8" customWidth="1"/>
    <col min="5124" max="5124" width="8.42578125" customWidth="1"/>
    <col min="5125" max="5125" width="5.28515625" customWidth="1"/>
    <col min="5126" max="5126" width="8.140625" customWidth="1"/>
    <col min="5127" max="5127" width="8.42578125" customWidth="1"/>
    <col min="5128" max="5128" width="8.5703125" customWidth="1"/>
    <col min="5129" max="5129" width="8" customWidth="1"/>
    <col min="5130" max="5130" width="8.5703125" customWidth="1"/>
    <col min="5131" max="5131" width="5.7109375" customWidth="1"/>
    <col min="5132" max="5132" width="8" customWidth="1"/>
    <col min="5133" max="5134" width="8.42578125" customWidth="1"/>
    <col min="5135" max="5135" width="8.28515625" customWidth="1"/>
    <col min="5136" max="5136" width="5.7109375" customWidth="1"/>
    <col min="5137" max="5137" width="8.7109375" customWidth="1"/>
    <col min="5138" max="5138" width="7.42578125" customWidth="1"/>
    <col min="5377" max="5377" width="8.85546875" customWidth="1"/>
    <col min="5379" max="5379" width="8" customWidth="1"/>
    <col min="5380" max="5380" width="8.42578125" customWidth="1"/>
    <col min="5381" max="5381" width="5.28515625" customWidth="1"/>
    <col min="5382" max="5382" width="8.140625" customWidth="1"/>
    <col min="5383" max="5383" width="8.42578125" customWidth="1"/>
    <col min="5384" max="5384" width="8.5703125" customWidth="1"/>
    <col min="5385" max="5385" width="8" customWidth="1"/>
    <col min="5386" max="5386" width="8.5703125" customWidth="1"/>
    <col min="5387" max="5387" width="5.7109375" customWidth="1"/>
    <col min="5388" max="5388" width="8" customWidth="1"/>
    <col min="5389" max="5390" width="8.42578125" customWidth="1"/>
    <col min="5391" max="5391" width="8.28515625" customWidth="1"/>
    <col min="5392" max="5392" width="5.7109375" customWidth="1"/>
    <col min="5393" max="5393" width="8.7109375" customWidth="1"/>
    <col min="5394" max="5394" width="7.42578125" customWidth="1"/>
    <col min="5633" max="5633" width="8.85546875" customWidth="1"/>
    <col min="5635" max="5635" width="8" customWidth="1"/>
    <col min="5636" max="5636" width="8.42578125" customWidth="1"/>
    <col min="5637" max="5637" width="5.28515625" customWidth="1"/>
    <col min="5638" max="5638" width="8.140625" customWidth="1"/>
    <col min="5639" max="5639" width="8.42578125" customWidth="1"/>
    <col min="5640" max="5640" width="8.5703125" customWidth="1"/>
    <col min="5641" max="5641" width="8" customWidth="1"/>
    <col min="5642" max="5642" width="8.5703125" customWidth="1"/>
    <col min="5643" max="5643" width="5.7109375" customWidth="1"/>
    <col min="5644" max="5644" width="8" customWidth="1"/>
    <col min="5645" max="5646" width="8.42578125" customWidth="1"/>
    <col min="5647" max="5647" width="8.28515625" customWidth="1"/>
    <col min="5648" max="5648" width="5.7109375" customWidth="1"/>
    <col min="5649" max="5649" width="8.7109375" customWidth="1"/>
    <col min="5650" max="5650" width="7.42578125" customWidth="1"/>
    <col min="5889" max="5889" width="8.85546875" customWidth="1"/>
    <col min="5891" max="5891" width="8" customWidth="1"/>
    <col min="5892" max="5892" width="8.42578125" customWidth="1"/>
    <col min="5893" max="5893" width="5.28515625" customWidth="1"/>
    <col min="5894" max="5894" width="8.140625" customWidth="1"/>
    <col min="5895" max="5895" width="8.42578125" customWidth="1"/>
    <col min="5896" max="5896" width="8.5703125" customWidth="1"/>
    <col min="5897" max="5897" width="8" customWidth="1"/>
    <col min="5898" max="5898" width="8.5703125" customWidth="1"/>
    <col min="5899" max="5899" width="5.7109375" customWidth="1"/>
    <col min="5900" max="5900" width="8" customWidth="1"/>
    <col min="5901" max="5902" width="8.42578125" customWidth="1"/>
    <col min="5903" max="5903" width="8.28515625" customWidth="1"/>
    <col min="5904" max="5904" width="5.7109375" customWidth="1"/>
    <col min="5905" max="5905" width="8.7109375" customWidth="1"/>
    <col min="5906" max="5906" width="7.42578125" customWidth="1"/>
    <col min="6145" max="6145" width="8.85546875" customWidth="1"/>
    <col min="6147" max="6147" width="8" customWidth="1"/>
    <col min="6148" max="6148" width="8.42578125" customWidth="1"/>
    <col min="6149" max="6149" width="5.28515625" customWidth="1"/>
    <col min="6150" max="6150" width="8.140625" customWidth="1"/>
    <col min="6151" max="6151" width="8.42578125" customWidth="1"/>
    <col min="6152" max="6152" width="8.5703125" customWidth="1"/>
    <col min="6153" max="6153" width="8" customWidth="1"/>
    <col min="6154" max="6154" width="8.5703125" customWidth="1"/>
    <col min="6155" max="6155" width="5.7109375" customWidth="1"/>
    <col min="6156" max="6156" width="8" customWidth="1"/>
    <col min="6157" max="6158" width="8.42578125" customWidth="1"/>
    <col min="6159" max="6159" width="8.28515625" customWidth="1"/>
    <col min="6160" max="6160" width="5.7109375" customWidth="1"/>
    <col min="6161" max="6161" width="8.7109375" customWidth="1"/>
    <col min="6162" max="6162" width="7.42578125" customWidth="1"/>
    <col min="6401" max="6401" width="8.85546875" customWidth="1"/>
    <col min="6403" max="6403" width="8" customWidth="1"/>
    <col min="6404" max="6404" width="8.42578125" customWidth="1"/>
    <col min="6405" max="6405" width="5.28515625" customWidth="1"/>
    <col min="6406" max="6406" width="8.140625" customWidth="1"/>
    <col min="6407" max="6407" width="8.42578125" customWidth="1"/>
    <col min="6408" max="6408" width="8.5703125" customWidth="1"/>
    <col min="6409" max="6409" width="8" customWidth="1"/>
    <col min="6410" max="6410" width="8.5703125" customWidth="1"/>
    <col min="6411" max="6411" width="5.7109375" customWidth="1"/>
    <col min="6412" max="6412" width="8" customWidth="1"/>
    <col min="6413" max="6414" width="8.42578125" customWidth="1"/>
    <col min="6415" max="6415" width="8.28515625" customWidth="1"/>
    <col min="6416" max="6416" width="5.7109375" customWidth="1"/>
    <col min="6417" max="6417" width="8.7109375" customWidth="1"/>
    <col min="6418" max="6418" width="7.42578125" customWidth="1"/>
    <col min="6657" max="6657" width="8.85546875" customWidth="1"/>
    <col min="6659" max="6659" width="8" customWidth="1"/>
    <col min="6660" max="6660" width="8.42578125" customWidth="1"/>
    <col min="6661" max="6661" width="5.28515625" customWidth="1"/>
    <col min="6662" max="6662" width="8.140625" customWidth="1"/>
    <col min="6663" max="6663" width="8.42578125" customWidth="1"/>
    <col min="6664" max="6664" width="8.5703125" customWidth="1"/>
    <col min="6665" max="6665" width="8" customWidth="1"/>
    <col min="6666" max="6666" width="8.5703125" customWidth="1"/>
    <col min="6667" max="6667" width="5.7109375" customWidth="1"/>
    <col min="6668" max="6668" width="8" customWidth="1"/>
    <col min="6669" max="6670" width="8.42578125" customWidth="1"/>
    <col min="6671" max="6671" width="8.28515625" customWidth="1"/>
    <col min="6672" max="6672" width="5.7109375" customWidth="1"/>
    <col min="6673" max="6673" width="8.7109375" customWidth="1"/>
    <col min="6674" max="6674" width="7.42578125" customWidth="1"/>
    <col min="6913" max="6913" width="8.85546875" customWidth="1"/>
    <col min="6915" max="6915" width="8" customWidth="1"/>
    <col min="6916" max="6916" width="8.42578125" customWidth="1"/>
    <col min="6917" max="6917" width="5.28515625" customWidth="1"/>
    <col min="6918" max="6918" width="8.140625" customWidth="1"/>
    <col min="6919" max="6919" width="8.42578125" customWidth="1"/>
    <col min="6920" max="6920" width="8.5703125" customWidth="1"/>
    <col min="6921" max="6921" width="8" customWidth="1"/>
    <col min="6922" max="6922" width="8.5703125" customWidth="1"/>
    <col min="6923" max="6923" width="5.7109375" customWidth="1"/>
    <col min="6924" max="6924" width="8" customWidth="1"/>
    <col min="6925" max="6926" width="8.42578125" customWidth="1"/>
    <col min="6927" max="6927" width="8.28515625" customWidth="1"/>
    <col min="6928" max="6928" width="5.7109375" customWidth="1"/>
    <col min="6929" max="6929" width="8.7109375" customWidth="1"/>
    <col min="6930" max="6930" width="7.42578125" customWidth="1"/>
    <col min="7169" max="7169" width="8.85546875" customWidth="1"/>
    <col min="7171" max="7171" width="8" customWidth="1"/>
    <col min="7172" max="7172" width="8.42578125" customWidth="1"/>
    <col min="7173" max="7173" width="5.28515625" customWidth="1"/>
    <col min="7174" max="7174" width="8.140625" customWidth="1"/>
    <col min="7175" max="7175" width="8.42578125" customWidth="1"/>
    <col min="7176" max="7176" width="8.5703125" customWidth="1"/>
    <col min="7177" max="7177" width="8" customWidth="1"/>
    <col min="7178" max="7178" width="8.5703125" customWidth="1"/>
    <col min="7179" max="7179" width="5.7109375" customWidth="1"/>
    <col min="7180" max="7180" width="8" customWidth="1"/>
    <col min="7181" max="7182" width="8.42578125" customWidth="1"/>
    <col min="7183" max="7183" width="8.28515625" customWidth="1"/>
    <col min="7184" max="7184" width="5.7109375" customWidth="1"/>
    <col min="7185" max="7185" width="8.7109375" customWidth="1"/>
    <col min="7186" max="7186" width="7.42578125" customWidth="1"/>
    <col min="7425" max="7425" width="8.85546875" customWidth="1"/>
    <col min="7427" max="7427" width="8" customWidth="1"/>
    <col min="7428" max="7428" width="8.42578125" customWidth="1"/>
    <col min="7429" max="7429" width="5.28515625" customWidth="1"/>
    <col min="7430" max="7430" width="8.140625" customWidth="1"/>
    <col min="7431" max="7431" width="8.42578125" customWidth="1"/>
    <col min="7432" max="7432" width="8.5703125" customWidth="1"/>
    <col min="7433" max="7433" width="8" customWidth="1"/>
    <col min="7434" max="7434" width="8.5703125" customWidth="1"/>
    <col min="7435" max="7435" width="5.7109375" customWidth="1"/>
    <col min="7436" max="7436" width="8" customWidth="1"/>
    <col min="7437" max="7438" width="8.42578125" customWidth="1"/>
    <col min="7439" max="7439" width="8.28515625" customWidth="1"/>
    <col min="7440" max="7440" width="5.7109375" customWidth="1"/>
    <col min="7441" max="7441" width="8.7109375" customWidth="1"/>
    <col min="7442" max="7442" width="7.42578125" customWidth="1"/>
    <col min="7681" max="7681" width="8.85546875" customWidth="1"/>
    <col min="7683" max="7683" width="8" customWidth="1"/>
    <col min="7684" max="7684" width="8.42578125" customWidth="1"/>
    <col min="7685" max="7685" width="5.28515625" customWidth="1"/>
    <col min="7686" max="7686" width="8.140625" customWidth="1"/>
    <col min="7687" max="7687" width="8.42578125" customWidth="1"/>
    <col min="7688" max="7688" width="8.5703125" customWidth="1"/>
    <col min="7689" max="7689" width="8" customWidth="1"/>
    <col min="7690" max="7690" width="8.5703125" customWidth="1"/>
    <col min="7691" max="7691" width="5.7109375" customWidth="1"/>
    <col min="7692" max="7692" width="8" customWidth="1"/>
    <col min="7693" max="7694" width="8.42578125" customWidth="1"/>
    <col min="7695" max="7695" width="8.28515625" customWidth="1"/>
    <col min="7696" max="7696" width="5.7109375" customWidth="1"/>
    <col min="7697" max="7697" width="8.7109375" customWidth="1"/>
    <col min="7698" max="7698" width="7.42578125" customWidth="1"/>
    <col min="7937" max="7937" width="8.85546875" customWidth="1"/>
    <col min="7939" max="7939" width="8" customWidth="1"/>
    <col min="7940" max="7940" width="8.42578125" customWidth="1"/>
    <col min="7941" max="7941" width="5.28515625" customWidth="1"/>
    <col min="7942" max="7942" width="8.140625" customWidth="1"/>
    <col min="7943" max="7943" width="8.42578125" customWidth="1"/>
    <col min="7944" max="7944" width="8.5703125" customWidth="1"/>
    <col min="7945" max="7945" width="8" customWidth="1"/>
    <col min="7946" max="7946" width="8.5703125" customWidth="1"/>
    <col min="7947" max="7947" width="5.7109375" customWidth="1"/>
    <col min="7948" max="7948" width="8" customWidth="1"/>
    <col min="7949" max="7950" width="8.42578125" customWidth="1"/>
    <col min="7951" max="7951" width="8.28515625" customWidth="1"/>
    <col min="7952" max="7952" width="5.7109375" customWidth="1"/>
    <col min="7953" max="7953" width="8.7109375" customWidth="1"/>
    <col min="7954" max="7954" width="7.42578125" customWidth="1"/>
    <col min="8193" max="8193" width="8.85546875" customWidth="1"/>
    <col min="8195" max="8195" width="8" customWidth="1"/>
    <col min="8196" max="8196" width="8.42578125" customWidth="1"/>
    <col min="8197" max="8197" width="5.28515625" customWidth="1"/>
    <col min="8198" max="8198" width="8.140625" customWidth="1"/>
    <col min="8199" max="8199" width="8.42578125" customWidth="1"/>
    <col min="8200" max="8200" width="8.5703125" customWidth="1"/>
    <col min="8201" max="8201" width="8" customWidth="1"/>
    <col min="8202" max="8202" width="8.5703125" customWidth="1"/>
    <col min="8203" max="8203" width="5.7109375" customWidth="1"/>
    <col min="8204" max="8204" width="8" customWidth="1"/>
    <col min="8205" max="8206" width="8.42578125" customWidth="1"/>
    <col min="8207" max="8207" width="8.28515625" customWidth="1"/>
    <col min="8208" max="8208" width="5.7109375" customWidth="1"/>
    <col min="8209" max="8209" width="8.7109375" customWidth="1"/>
    <col min="8210" max="8210" width="7.42578125" customWidth="1"/>
    <col min="8449" max="8449" width="8.85546875" customWidth="1"/>
    <col min="8451" max="8451" width="8" customWidth="1"/>
    <col min="8452" max="8452" width="8.42578125" customWidth="1"/>
    <col min="8453" max="8453" width="5.28515625" customWidth="1"/>
    <col min="8454" max="8454" width="8.140625" customWidth="1"/>
    <col min="8455" max="8455" width="8.42578125" customWidth="1"/>
    <col min="8456" max="8456" width="8.5703125" customWidth="1"/>
    <col min="8457" max="8457" width="8" customWidth="1"/>
    <col min="8458" max="8458" width="8.5703125" customWidth="1"/>
    <col min="8459" max="8459" width="5.7109375" customWidth="1"/>
    <col min="8460" max="8460" width="8" customWidth="1"/>
    <col min="8461" max="8462" width="8.42578125" customWidth="1"/>
    <col min="8463" max="8463" width="8.28515625" customWidth="1"/>
    <col min="8464" max="8464" width="5.7109375" customWidth="1"/>
    <col min="8465" max="8465" width="8.7109375" customWidth="1"/>
    <col min="8466" max="8466" width="7.42578125" customWidth="1"/>
    <col min="8705" max="8705" width="8.85546875" customWidth="1"/>
    <col min="8707" max="8707" width="8" customWidth="1"/>
    <col min="8708" max="8708" width="8.42578125" customWidth="1"/>
    <col min="8709" max="8709" width="5.28515625" customWidth="1"/>
    <col min="8710" max="8710" width="8.140625" customWidth="1"/>
    <col min="8711" max="8711" width="8.42578125" customWidth="1"/>
    <col min="8712" max="8712" width="8.5703125" customWidth="1"/>
    <col min="8713" max="8713" width="8" customWidth="1"/>
    <col min="8714" max="8714" width="8.5703125" customWidth="1"/>
    <col min="8715" max="8715" width="5.7109375" customWidth="1"/>
    <col min="8716" max="8716" width="8" customWidth="1"/>
    <col min="8717" max="8718" width="8.42578125" customWidth="1"/>
    <col min="8719" max="8719" width="8.28515625" customWidth="1"/>
    <col min="8720" max="8720" width="5.7109375" customWidth="1"/>
    <col min="8721" max="8721" width="8.7109375" customWidth="1"/>
    <col min="8722" max="8722" width="7.42578125" customWidth="1"/>
    <col min="8961" max="8961" width="8.85546875" customWidth="1"/>
    <col min="8963" max="8963" width="8" customWidth="1"/>
    <col min="8964" max="8964" width="8.42578125" customWidth="1"/>
    <col min="8965" max="8965" width="5.28515625" customWidth="1"/>
    <col min="8966" max="8966" width="8.140625" customWidth="1"/>
    <col min="8967" max="8967" width="8.42578125" customWidth="1"/>
    <col min="8968" max="8968" width="8.5703125" customWidth="1"/>
    <col min="8969" max="8969" width="8" customWidth="1"/>
    <col min="8970" max="8970" width="8.5703125" customWidth="1"/>
    <col min="8971" max="8971" width="5.7109375" customWidth="1"/>
    <col min="8972" max="8972" width="8" customWidth="1"/>
    <col min="8973" max="8974" width="8.42578125" customWidth="1"/>
    <col min="8975" max="8975" width="8.28515625" customWidth="1"/>
    <col min="8976" max="8976" width="5.7109375" customWidth="1"/>
    <col min="8977" max="8977" width="8.7109375" customWidth="1"/>
    <col min="8978" max="8978" width="7.42578125" customWidth="1"/>
    <col min="9217" max="9217" width="8.85546875" customWidth="1"/>
    <col min="9219" max="9219" width="8" customWidth="1"/>
    <col min="9220" max="9220" width="8.42578125" customWidth="1"/>
    <col min="9221" max="9221" width="5.28515625" customWidth="1"/>
    <col min="9222" max="9222" width="8.140625" customWidth="1"/>
    <col min="9223" max="9223" width="8.42578125" customWidth="1"/>
    <col min="9224" max="9224" width="8.5703125" customWidth="1"/>
    <col min="9225" max="9225" width="8" customWidth="1"/>
    <col min="9226" max="9226" width="8.5703125" customWidth="1"/>
    <col min="9227" max="9227" width="5.7109375" customWidth="1"/>
    <col min="9228" max="9228" width="8" customWidth="1"/>
    <col min="9229" max="9230" width="8.42578125" customWidth="1"/>
    <col min="9231" max="9231" width="8.28515625" customWidth="1"/>
    <col min="9232" max="9232" width="5.7109375" customWidth="1"/>
    <col min="9233" max="9233" width="8.7109375" customWidth="1"/>
    <col min="9234" max="9234" width="7.42578125" customWidth="1"/>
    <col min="9473" max="9473" width="8.85546875" customWidth="1"/>
    <col min="9475" max="9475" width="8" customWidth="1"/>
    <col min="9476" max="9476" width="8.42578125" customWidth="1"/>
    <col min="9477" max="9477" width="5.28515625" customWidth="1"/>
    <col min="9478" max="9478" width="8.140625" customWidth="1"/>
    <col min="9479" max="9479" width="8.42578125" customWidth="1"/>
    <col min="9480" max="9480" width="8.5703125" customWidth="1"/>
    <col min="9481" max="9481" width="8" customWidth="1"/>
    <col min="9482" max="9482" width="8.5703125" customWidth="1"/>
    <col min="9483" max="9483" width="5.7109375" customWidth="1"/>
    <col min="9484" max="9484" width="8" customWidth="1"/>
    <col min="9485" max="9486" width="8.42578125" customWidth="1"/>
    <col min="9487" max="9487" width="8.28515625" customWidth="1"/>
    <col min="9488" max="9488" width="5.7109375" customWidth="1"/>
    <col min="9489" max="9489" width="8.7109375" customWidth="1"/>
    <col min="9490" max="9490" width="7.42578125" customWidth="1"/>
    <col min="9729" max="9729" width="8.85546875" customWidth="1"/>
    <col min="9731" max="9731" width="8" customWidth="1"/>
    <col min="9732" max="9732" width="8.42578125" customWidth="1"/>
    <col min="9733" max="9733" width="5.28515625" customWidth="1"/>
    <col min="9734" max="9734" width="8.140625" customWidth="1"/>
    <col min="9735" max="9735" width="8.42578125" customWidth="1"/>
    <col min="9736" max="9736" width="8.5703125" customWidth="1"/>
    <col min="9737" max="9737" width="8" customWidth="1"/>
    <col min="9738" max="9738" width="8.5703125" customWidth="1"/>
    <col min="9739" max="9739" width="5.7109375" customWidth="1"/>
    <col min="9740" max="9740" width="8" customWidth="1"/>
    <col min="9741" max="9742" width="8.42578125" customWidth="1"/>
    <col min="9743" max="9743" width="8.28515625" customWidth="1"/>
    <col min="9744" max="9744" width="5.7109375" customWidth="1"/>
    <col min="9745" max="9745" width="8.7109375" customWidth="1"/>
    <col min="9746" max="9746" width="7.42578125" customWidth="1"/>
    <col min="9985" max="9985" width="8.85546875" customWidth="1"/>
    <col min="9987" max="9987" width="8" customWidth="1"/>
    <col min="9988" max="9988" width="8.42578125" customWidth="1"/>
    <col min="9989" max="9989" width="5.28515625" customWidth="1"/>
    <col min="9990" max="9990" width="8.140625" customWidth="1"/>
    <col min="9991" max="9991" width="8.42578125" customWidth="1"/>
    <col min="9992" max="9992" width="8.5703125" customWidth="1"/>
    <col min="9993" max="9993" width="8" customWidth="1"/>
    <col min="9994" max="9994" width="8.5703125" customWidth="1"/>
    <col min="9995" max="9995" width="5.7109375" customWidth="1"/>
    <col min="9996" max="9996" width="8" customWidth="1"/>
    <col min="9997" max="9998" width="8.42578125" customWidth="1"/>
    <col min="9999" max="9999" width="8.28515625" customWidth="1"/>
    <col min="10000" max="10000" width="5.7109375" customWidth="1"/>
    <col min="10001" max="10001" width="8.7109375" customWidth="1"/>
    <col min="10002" max="10002" width="7.42578125" customWidth="1"/>
    <col min="10241" max="10241" width="8.85546875" customWidth="1"/>
    <col min="10243" max="10243" width="8" customWidth="1"/>
    <col min="10244" max="10244" width="8.42578125" customWidth="1"/>
    <col min="10245" max="10245" width="5.28515625" customWidth="1"/>
    <col min="10246" max="10246" width="8.140625" customWidth="1"/>
    <col min="10247" max="10247" width="8.42578125" customWidth="1"/>
    <col min="10248" max="10248" width="8.5703125" customWidth="1"/>
    <col min="10249" max="10249" width="8" customWidth="1"/>
    <col min="10250" max="10250" width="8.5703125" customWidth="1"/>
    <col min="10251" max="10251" width="5.7109375" customWidth="1"/>
    <col min="10252" max="10252" width="8" customWidth="1"/>
    <col min="10253" max="10254" width="8.42578125" customWidth="1"/>
    <col min="10255" max="10255" width="8.28515625" customWidth="1"/>
    <col min="10256" max="10256" width="5.7109375" customWidth="1"/>
    <col min="10257" max="10257" width="8.7109375" customWidth="1"/>
    <col min="10258" max="10258" width="7.42578125" customWidth="1"/>
    <col min="10497" max="10497" width="8.85546875" customWidth="1"/>
    <col min="10499" max="10499" width="8" customWidth="1"/>
    <col min="10500" max="10500" width="8.42578125" customWidth="1"/>
    <col min="10501" max="10501" width="5.28515625" customWidth="1"/>
    <col min="10502" max="10502" width="8.140625" customWidth="1"/>
    <col min="10503" max="10503" width="8.42578125" customWidth="1"/>
    <col min="10504" max="10504" width="8.5703125" customWidth="1"/>
    <col min="10505" max="10505" width="8" customWidth="1"/>
    <col min="10506" max="10506" width="8.5703125" customWidth="1"/>
    <col min="10507" max="10507" width="5.7109375" customWidth="1"/>
    <col min="10508" max="10508" width="8" customWidth="1"/>
    <col min="10509" max="10510" width="8.42578125" customWidth="1"/>
    <col min="10511" max="10511" width="8.28515625" customWidth="1"/>
    <col min="10512" max="10512" width="5.7109375" customWidth="1"/>
    <col min="10513" max="10513" width="8.7109375" customWidth="1"/>
    <col min="10514" max="10514" width="7.42578125" customWidth="1"/>
    <col min="10753" max="10753" width="8.85546875" customWidth="1"/>
    <col min="10755" max="10755" width="8" customWidth="1"/>
    <col min="10756" max="10756" width="8.42578125" customWidth="1"/>
    <col min="10757" max="10757" width="5.28515625" customWidth="1"/>
    <col min="10758" max="10758" width="8.140625" customWidth="1"/>
    <col min="10759" max="10759" width="8.42578125" customWidth="1"/>
    <col min="10760" max="10760" width="8.5703125" customWidth="1"/>
    <col min="10761" max="10761" width="8" customWidth="1"/>
    <col min="10762" max="10762" width="8.5703125" customWidth="1"/>
    <col min="10763" max="10763" width="5.7109375" customWidth="1"/>
    <col min="10764" max="10764" width="8" customWidth="1"/>
    <col min="10765" max="10766" width="8.42578125" customWidth="1"/>
    <col min="10767" max="10767" width="8.28515625" customWidth="1"/>
    <col min="10768" max="10768" width="5.7109375" customWidth="1"/>
    <col min="10769" max="10769" width="8.7109375" customWidth="1"/>
    <col min="10770" max="10770" width="7.42578125" customWidth="1"/>
    <col min="11009" max="11009" width="8.85546875" customWidth="1"/>
    <col min="11011" max="11011" width="8" customWidth="1"/>
    <col min="11012" max="11012" width="8.42578125" customWidth="1"/>
    <col min="11013" max="11013" width="5.28515625" customWidth="1"/>
    <col min="11014" max="11014" width="8.140625" customWidth="1"/>
    <col min="11015" max="11015" width="8.42578125" customWidth="1"/>
    <col min="11016" max="11016" width="8.5703125" customWidth="1"/>
    <col min="11017" max="11017" width="8" customWidth="1"/>
    <col min="11018" max="11018" width="8.5703125" customWidth="1"/>
    <col min="11019" max="11019" width="5.7109375" customWidth="1"/>
    <col min="11020" max="11020" width="8" customWidth="1"/>
    <col min="11021" max="11022" width="8.42578125" customWidth="1"/>
    <col min="11023" max="11023" width="8.28515625" customWidth="1"/>
    <col min="11024" max="11024" width="5.7109375" customWidth="1"/>
    <col min="11025" max="11025" width="8.7109375" customWidth="1"/>
    <col min="11026" max="11026" width="7.42578125" customWidth="1"/>
    <col min="11265" max="11265" width="8.85546875" customWidth="1"/>
    <col min="11267" max="11267" width="8" customWidth="1"/>
    <col min="11268" max="11268" width="8.42578125" customWidth="1"/>
    <col min="11269" max="11269" width="5.28515625" customWidth="1"/>
    <col min="11270" max="11270" width="8.140625" customWidth="1"/>
    <col min="11271" max="11271" width="8.42578125" customWidth="1"/>
    <col min="11272" max="11272" width="8.5703125" customWidth="1"/>
    <col min="11273" max="11273" width="8" customWidth="1"/>
    <col min="11274" max="11274" width="8.5703125" customWidth="1"/>
    <col min="11275" max="11275" width="5.7109375" customWidth="1"/>
    <col min="11276" max="11276" width="8" customWidth="1"/>
    <col min="11277" max="11278" width="8.42578125" customWidth="1"/>
    <col min="11279" max="11279" width="8.28515625" customWidth="1"/>
    <col min="11280" max="11280" width="5.7109375" customWidth="1"/>
    <col min="11281" max="11281" width="8.7109375" customWidth="1"/>
    <col min="11282" max="11282" width="7.42578125" customWidth="1"/>
    <col min="11521" max="11521" width="8.85546875" customWidth="1"/>
    <col min="11523" max="11523" width="8" customWidth="1"/>
    <col min="11524" max="11524" width="8.42578125" customWidth="1"/>
    <col min="11525" max="11525" width="5.28515625" customWidth="1"/>
    <col min="11526" max="11526" width="8.140625" customWidth="1"/>
    <col min="11527" max="11527" width="8.42578125" customWidth="1"/>
    <col min="11528" max="11528" width="8.5703125" customWidth="1"/>
    <col min="11529" max="11529" width="8" customWidth="1"/>
    <col min="11530" max="11530" width="8.5703125" customWidth="1"/>
    <col min="11531" max="11531" width="5.7109375" customWidth="1"/>
    <col min="11532" max="11532" width="8" customWidth="1"/>
    <col min="11533" max="11534" width="8.42578125" customWidth="1"/>
    <col min="11535" max="11535" width="8.28515625" customWidth="1"/>
    <col min="11536" max="11536" width="5.7109375" customWidth="1"/>
    <col min="11537" max="11537" width="8.7109375" customWidth="1"/>
    <col min="11538" max="11538" width="7.42578125" customWidth="1"/>
    <col min="11777" max="11777" width="8.85546875" customWidth="1"/>
    <col min="11779" max="11779" width="8" customWidth="1"/>
    <col min="11780" max="11780" width="8.42578125" customWidth="1"/>
    <col min="11781" max="11781" width="5.28515625" customWidth="1"/>
    <col min="11782" max="11782" width="8.140625" customWidth="1"/>
    <col min="11783" max="11783" width="8.42578125" customWidth="1"/>
    <col min="11784" max="11784" width="8.5703125" customWidth="1"/>
    <col min="11785" max="11785" width="8" customWidth="1"/>
    <col min="11786" max="11786" width="8.5703125" customWidth="1"/>
    <col min="11787" max="11787" width="5.7109375" customWidth="1"/>
    <col min="11788" max="11788" width="8" customWidth="1"/>
    <col min="11789" max="11790" width="8.42578125" customWidth="1"/>
    <col min="11791" max="11791" width="8.28515625" customWidth="1"/>
    <col min="11792" max="11792" width="5.7109375" customWidth="1"/>
    <col min="11793" max="11793" width="8.7109375" customWidth="1"/>
    <col min="11794" max="11794" width="7.42578125" customWidth="1"/>
    <col min="12033" max="12033" width="8.85546875" customWidth="1"/>
    <col min="12035" max="12035" width="8" customWidth="1"/>
    <col min="12036" max="12036" width="8.42578125" customWidth="1"/>
    <col min="12037" max="12037" width="5.28515625" customWidth="1"/>
    <col min="12038" max="12038" width="8.140625" customWidth="1"/>
    <col min="12039" max="12039" width="8.42578125" customWidth="1"/>
    <col min="12040" max="12040" width="8.5703125" customWidth="1"/>
    <col min="12041" max="12041" width="8" customWidth="1"/>
    <col min="12042" max="12042" width="8.5703125" customWidth="1"/>
    <col min="12043" max="12043" width="5.7109375" customWidth="1"/>
    <col min="12044" max="12044" width="8" customWidth="1"/>
    <col min="12045" max="12046" width="8.42578125" customWidth="1"/>
    <col min="12047" max="12047" width="8.28515625" customWidth="1"/>
    <col min="12048" max="12048" width="5.7109375" customWidth="1"/>
    <col min="12049" max="12049" width="8.7109375" customWidth="1"/>
    <col min="12050" max="12050" width="7.42578125" customWidth="1"/>
    <col min="12289" max="12289" width="8.85546875" customWidth="1"/>
    <col min="12291" max="12291" width="8" customWidth="1"/>
    <col min="12292" max="12292" width="8.42578125" customWidth="1"/>
    <col min="12293" max="12293" width="5.28515625" customWidth="1"/>
    <col min="12294" max="12294" width="8.140625" customWidth="1"/>
    <col min="12295" max="12295" width="8.42578125" customWidth="1"/>
    <col min="12296" max="12296" width="8.5703125" customWidth="1"/>
    <col min="12297" max="12297" width="8" customWidth="1"/>
    <col min="12298" max="12298" width="8.5703125" customWidth="1"/>
    <col min="12299" max="12299" width="5.7109375" customWidth="1"/>
    <col min="12300" max="12300" width="8" customWidth="1"/>
    <col min="12301" max="12302" width="8.42578125" customWidth="1"/>
    <col min="12303" max="12303" width="8.28515625" customWidth="1"/>
    <col min="12304" max="12304" width="5.7109375" customWidth="1"/>
    <col min="12305" max="12305" width="8.7109375" customWidth="1"/>
    <col min="12306" max="12306" width="7.42578125" customWidth="1"/>
    <col min="12545" max="12545" width="8.85546875" customWidth="1"/>
    <col min="12547" max="12547" width="8" customWidth="1"/>
    <col min="12548" max="12548" width="8.42578125" customWidth="1"/>
    <col min="12549" max="12549" width="5.28515625" customWidth="1"/>
    <col min="12550" max="12550" width="8.140625" customWidth="1"/>
    <col min="12551" max="12551" width="8.42578125" customWidth="1"/>
    <col min="12552" max="12552" width="8.5703125" customWidth="1"/>
    <col min="12553" max="12553" width="8" customWidth="1"/>
    <col min="12554" max="12554" width="8.5703125" customWidth="1"/>
    <col min="12555" max="12555" width="5.7109375" customWidth="1"/>
    <col min="12556" max="12556" width="8" customWidth="1"/>
    <col min="12557" max="12558" width="8.42578125" customWidth="1"/>
    <col min="12559" max="12559" width="8.28515625" customWidth="1"/>
    <col min="12560" max="12560" width="5.7109375" customWidth="1"/>
    <col min="12561" max="12561" width="8.7109375" customWidth="1"/>
    <col min="12562" max="12562" width="7.42578125" customWidth="1"/>
    <col min="12801" max="12801" width="8.85546875" customWidth="1"/>
    <col min="12803" max="12803" width="8" customWidth="1"/>
    <col min="12804" max="12804" width="8.42578125" customWidth="1"/>
    <col min="12805" max="12805" width="5.28515625" customWidth="1"/>
    <col min="12806" max="12806" width="8.140625" customWidth="1"/>
    <col min="12807" max="12807" width="8.42578125" customWidth="1"/>
    <col min="12808" max="12808" width="8.5703125" customWidth="1"/>
    <col min="12809" max="12809" width="8" customWidth="1"/>
    <col min="12810" max="12810" width="8.5703125" customWidth="1"/>
    <col min="12811" max="12811" width="5.7109375" customWidth="1"/>
    <col min="12812" max="12812" width="8" customWidth="1"/>
    <col min="12813" max="12814" width="8.42578125" customWidth="1"/>
    <col min="12815" max="12815" width="8.28515625" customWidth="1"/>
    <col min="12816" max="12816" width="5.7109375" customWidth="1"/>
    <col min="12817" max="12817" width="8.7109375" customWidth="1"/>
    <col min="12818" max="12818" width="7.42578125" customWidth="1"/>
    <col min="13057" max="13057" width="8.85546875" customWidth="1"/>
    <col min="13059" max="13059" width="8" customWidth="1"/>
    <col min="13060" max="13060" width="8.42578125" customWidth="1"/>
    <col min="13061" max="13061" width="5.28515625" customWidth="1"/>
    <col min="13062" max="13062" width="8.140625" customWidth="1"/>
    <col min="13063" max="13063" width="8.42578125" customWidth="1"/>
    <col min="13064" max="13064" width="8.5703125" customWidth="1"/>
    <col min="13065" max="13065" width="8" customWidth="1"/>
    <col min="13066" max="13066" width="8.5703125" customWidth="1"/>
    <col min="13067" max="13067" width="5.7109375" customWidth="1"/>
    <col min="13068" max="13068" width="8" customWidth="1"/>
    <col min="13069" max="13070" width="8.42578125" customWidth="1"/>
    <col min="13071" max="13071" width="8.28515625" customWidth="1"/>
    <col min="13072" max="13072" width="5.7109375" customWidth="1"/>
    <col min="13073" max="13073" width="8.7109375" customWidth="1"/>
    <col min="13074" max="13074" width="7.42578125" customWidth="1"/>
    <col min="13313" max="13313" width="8.85546875" customWidth="1"/>
    <col min="13315" max="13315" width="8" customWidth="1"/>
    <col min="13316" max="13316" width="8.42578125" customWidth="1"/>
    <col min="13317" max="13317" width="5.28515625" customWidth="1"/>
    <col min="13318" max="13318" width="8.140625" customWidth="1"/>
    <col min="13319" max="13319" width="8.42578125" customWidth="1"/>
    <col min="13320" max="13320" width="8.5703125" customWidth="1"/>
    <col min="13321" max="13321" width="8" customWidth="1"/>
    <col min="13322" max="13322" width="8.5703125" customWidth="1"/>
    <col min="13323" max="13323" width="5.7109375" customWidth="1"/>
    <col min="13324" max="13324" width="8" customWidth="1"/>
    <col min="13325" max="13326" width="8.42578125" customWidth="1"/>
    <col min="13327" max="13327" width="8.28515625" customWidth="1"/>
    <col min="13328" max="13328" width="5.7109375" customWidth="1"/>
    <col min="13329" max="13329" width="8.7109375" customWidth="1"/>
    <col min="13330" max="13330" width="7.42578125" customWidth="1"/>
    <col min="13569" max="13569" width="8.85546875" customWidth="1"/>
    <col min="13571" max="13571" width="8" customWidth="1"/>
    <col min="13572" max="13572" width="8.42578125" customWidth="1"/>
    <col min="13573" max="13573" width="5.28515625" customWidth="1"/>
    <col min="13574" max="13574" width="8.140625" customWidth="1"/>
    <col min="13575" max="13575" width="8.42578125" customWidth="1"/>
    <col min="13576" max="13576" width="8.5703125" customWidth="1"/>
    <col min="13577" max="13577" width="8" customWidth="1"/>
    <col min="13578" max="13578" width="8.5703125" customWidth="1"/>
    <col min="13579" max="13579" width="5.7109375" customWidth="1"/>
    <col min="13580" max="13580" width="8" customWidth="1"/>
    <col min="13581" max="13582" width="8.42578125" customWidth="1"/>
    <col min="13583" max="13583" width="8.28515625" customWidth="1"/>
    <col min="13584" max="13584" width="5.7109375" customWidth="1"/>
    <col min="13585" max="13585" width="8.7109375" customWidth="1"/>
    <col min="13586" max="13586" width="7.42578125" customWidth="1"/>
    <col min="13825" max="13825" width="8.85546875" customWidth="1"/>
    <col min="13827" max="13827" width="8" customWidth="1"/>
    <col min="13828" max="13828" width="8.42578125" customWidth="1"/>
    <col min="13829" max="13829" width="5.28515625" customWidth="1"/>
    <col min="13830" max="13830" width="8.140625" customWidth="1"/>
    <col min="13831" max="13831" width="8.42578125" customWidth="1"/>
    <col min="13832" max="13832" width="8.5703125" customWidth="1"/>
    <col min="13833" max="13833" width="8" customWidth="1"/>
    <col min="13834" max="13834" width="8.5703125" customWidth="1"/>
    <col min="13835" max="13835" width="5.7109375" customWidth="1"/>
    <col min="13836" max="13836" width="8" customWidth="1"/>
    <col min="13837" max="13838" width="8.42578125" customWidth="1"/>
    <col min="13839" max="13839" width="8.28515625" customWidth="1"/>
    <col min="13840" max="13840" width="5.7109375" customWidth="1"/>
    <col min="13841" max="13841" width="8.7109375" customWidth="1"/>
    <col min="13842" max="13842" width="7.42578125" customWidth="1"/>
    <col min="14081" max="14081" width="8.85546875" customWidth="1"/>
    <col min="14083" max="14083" width="8" customWidth="1"/>
    <col min="14084" max="14084" width="8.42578125" customWidth="1"/>
    <col min="14085" max="14085" width="5.28515625" customWidth="1"/>
    <col min="14086" max="14086" width="8.140625" customWidth="1"/>
    <col min="14087" max="14087" width="8.42578125" customWidth="1"/>
    <col min="14088" max="14088" width="8.5703125" customWidth="1"/>
    <col min="14089" max="14089" width="8" customWidth="1"/>
    <col min="14090" max="14090" width="8.5703125" customWidth="1"/>
    <col min="14091" max="14091" width="5.7109375" customWidth="1"/>
    <col min="14092" max="14092" width="8" customWidth="1"/>
    <col min="14093" max="14094" width="8.42578125" customWidth="1"/>
    <col min="14095" max="14095" width="8.28515625" customWidth="1"/>
    <col min="14096" max="14096" width="5.7109375" customWidth="1"/>
    <col min="14097" max="14097" width="8.7109375" customWidth="1"/>
    <col min="14098" max="14098" width="7.42578125" customWidth="1"/>
    <col min="14337" max="14337" width="8.85546875" customWidth="1"/>
    <col min="14339" max="14339" width="8" customWidth="1"/>
    <col min="14340" max="14340" width="8.42578125" customWidth="1"/>
    <col min="14341" max="14341" width="5.28515625" customWidth="1"/>
    <col min="14342" max="14342" width="8.140625" customWidth="1"/>
    <col min="14343" max="14343" width="8.42578125" customWidth="1"/>
    <col min="14344" max="14344" width="8.5703125" customWidth="1"/>
    <col min="14345" max="14345" width="8" customWidth="1"/>
    <col min="14346" max="14346" width="8.5703125" customWidth="1"/>
    <col min="14347" max="14347" width="5.7109375" customWidth="1"/>
    <col min="14348" max="14348" width="8" customWidth="1"/>
    <col min="14349" max="14350" width="8.42578125" customWidth="1"/>
    <col min="14351" max="14351" width="8.28515625" customWidth="1"/>
    <col min="14352" max="14352" width="5.7109375" customWidth="1"/>
    <col min="14353" max="14353" width="8.7109375" customWidth="1"/>
    <col min="14354" max="14354" width="7.42578125" customWidth="1"/>
    <col min="14593" max="14593" width="8.85546875" customWidth="1"/>
    <col min="14595" max="14595" width="8" customWidth="1"/>
    <col min="14596" max="14596" width="8.42578125" customWidth="1"/>
    <col min="14597" max="14597" width="5.28515625" customWidth="1"/>
    <col min="14598" max="14598" width="8.140625" customWidth="1"/>
    <col min="14599" max="14599" width="8.42578125" customWidth="1"/>
    <col min="14600" max="14600" width="8.5703125" customWidth="1"/>
    <col min="14601" max="14601" width="8" customWidth="1"/>
    <col min="14602" max="14602" width="8.5703125" customWidth="1"/>
    <col min="14603" max="14603" width="5.7109375" customWidth="1"/>
    <col min="14604" max="14604" width="8" customWidth="1"/>
    <col min="14605" max="14606" width="8.42578125" customWidth="1"/>
    <col min="14607" max="14607" width="8.28515625" customWidth="1"/>
    <col min="14608" max="14608" width="5.7109375" customWidth="1"/>
    <col min="14609" max="14609" width="8.7109375" customWidth="1"/>
    <col min="14610" max="14610" width="7.42578125" customWidth="1"/>
    <col min="14849" max="14849" width="8.85546875" customWidth="1"/>
    <col min="14851" max="14851" width="8" customWidth="1"/>
    <col min="14852" max="14852" width="8.42578125" customWidth="1"/>
    <col min="14853" max="14853" width="5.28515625" customWidth="1"/>
    <col min="14854" max="14854" width="8.140625" customWidth="1"/>
    <col min="14855" max="14855" width="8.42578125" customWidth="1"/>
    <col min="14856" max="14856" width="8.5703125" customWidth="1"/>
    <col min="14857" max="14857" width="8" customWidth="1"/>
    <col min="14858" max="14858" width="8.5703125" customWidth="1"/>
    <col min="14859" max="14859" width="5.7109375" customWidth="1"/>
    <col min="14860" max="14860" width="8" customWidth="1"/>
    <col min="14861" max="14862" width="8.42578125" customWidth="1"/>
    <col min="14863" max="14863" width="8.28515625" customWidth="1"/>
    <col min="14864" max="14864" width="5.7109375" customWidth="1"/>
    <col min="14865" max="14865" width="8.7109375" customWidth="1"/>
    <col min="14866" max="14866" width="7.42578125" customWidth="1"/>
    <col min="15105" max="15105" width="8.85546875" customWidth="1"/>
    <col min="15107" max="15107" width="8" customWidth="1"/>
    <col min="15108" max="15108" width="8.42578125" customWidth="1"/>
    <col min="15109" max="15109" width="5.28515625" customWidth="1"/>
    <col min="15110" max="15110" width="8.140625" customWidth="1"/>
    <col min="15111" max="15111" width="8.42578125" customWidth="1"/>
    <col min="15112" max="15112" width="8.5703125" customWidth="1"/>
    <col min="15113" max="15113" width="8" customWidth="1"/>
    <col min="15114" max="15114" width="8.5703125" customWidth="1"/>
    <col min="15115" max="15115" width="5.7109375" customWidth="1"/>
    <col min="15116" max="15116" width="8" customWidth="1"/>
    <col min="15117" max="15118" width="8.42578125" customWidth="1"/>
    <col min="15119" max="15119" width="8.28515625" customWidth="1"/>
    <col min="15120" max="15120" width="5.7109375" customWidth="1"/>
    <col min="15121" max="15121" width="8.7109375" customWidth="1"/>
    <col min="15122" max="15122" width="7.42578125" customWidth="1"/>
    <col min="15361" max="15361" width="8.85546875" customWidth="1"/>
    <col min="15363" max="15363" width="8" customWidth="1"/>
    <col min="15364" max="15364" width="8.42578125" customWidth="1"/>
    <col min="15365" max="15365" width="5.28515625" customWidth="1"/>
    <col min="15366" max="15366" width="8.140625" customWidth="1"/>
    <col min="15367" max="15367" width="8.42578125" customWidth="1"/>
    <col min="15368" max="15368" width="8.5703125" customWidth="1"/>
    <col min="15369" max="15369" width="8" customWidth="1"/>
    <col min="15370" max="15370" width="8.5703125" customWidth="1"/>
    <col min="15371" max="15371" width="5.7109375" customWidth="1"/>
    <col min="15372" max="15372" width="8" customWidth="1"/>
    <col min="15373" max="15374" width="8.42578125" customWidth="1"/>
    <col min="15375" max="15375" width="8.28515625" customWidth="1"/>
    <col min="15376" max="15376" width="5.7109375" customWidth="1"/>
    <col min="15377" max="15377" width="8.7109375" customWidth="1"/>
    <col min="15378" max="15378" width="7.42578125" customWidth="1"/>
    <col min="15617" max="15617" width="8.85546875" customWidth="1"/>
    <col min="15619" max="15619" width="8" customWidth="1"/>
    <col min="15620" max="15620" width="8.42578125" customWidth="1"/>
    <col min="15621" max="15621" width="5.28515625" customWidth="1"/>
    <col min="15622" max="15622" width="8.140625" customWidth="1"/>
    <col min="15623" max="15623" width="8.42578125" customWidth="1"/>
    <col min="15624" max="15624" width="8.5703125" customWidth="1"/>
    <col min="15625" max="15625" width="8" customWidth="1"/>
    <col min="15626" max="15626" width="8.5703125" customWidth="1"/>
    <col min="15627" max="15627" width="5.7109375" customWidth="1"/>
    <col min="15628" max="15628" width="8" customWidth="1"/>
    <col min="15629" max="15630" width="8.42578125" customWidth="1"/>
    <col min="15631" max="15631" width="8.28515625" customWidth="1"/>
    <col min="15632" max="15632" width="5.7109375" customWidth="1"/>
    <col min="15633" max="15633" width="8.7109375" customWidth="1"/>
    <col min="15634" max="15634" width="7.42578125" customWidth="1"/>
    <col min="15873" max="15873" width="8.85546875" customWidth="1"/>
    <col min="15875" max="15875" width="8" customWidth="1"/>
    <col min="15876" max="15876" width="8.42578125" customWidth="1"/>
    <col min="15877" max="15877" width="5.28515625" customWidth="1"/>
    <col min="15878" max="15878" width="8.140625" customWidth="1"/>
    <col min="15879" max="15879" width="8.42578125" customWidth="1"/>
    <col min="15880" max="15880" width="8.5703125" customWidth="1"/>
    <col min="15881" max="15881" width="8" customWidth="1"/>
    <col min="15882" max="15882" width="8.5703125" customWidth="1"/>
    <col min="15883" max="15883" width="5.7109375" customWidth="1"/>
    <col min="15884" max="15884" width="8" customWidth="1"/>
    <col min="15885" max="15886" width="8.42578125" customWidth="1"/>
    <col min="15887" max="15887" width="8.28515625" customWidth="1"/>
    <col min="15888" max="15888" width="5.7109375" customWidth="1"/>
    <col min="15889" max="15889" width="8.7109375" customWidth="1"/>
    <col min="15890" max="15890" width="7.42578125" customWidth="1"/>
    <col min="16129" max="16129" width="8.85546875" customWidth="1"/>
    <col min="16131" max="16131" width="8" customWidth="1"/>
    <col min="16132" max="16132" width="8.42578125" customWidth="1"/>
    <col min="16133" max="16133" width="5.28515625" customWidth="1"/>
    <col min="16134" max="16134" width="8.140625" customWidth="1"/>
    <col min="16135" max="16135" width="8.42578125" customWidth="1"/>
    <col min="16136" max="16136" width="8.5703125" customWidth="1"/>
    <col min="16137" max="16137" width="8" customWidth="1"/>
    <col min="16138" max="16138" width="8.5703125" customWidth="1"/>
    <col min="16139" max="16139" width="5.7109375" customWidth="1"/>
    <col min="16140" max="16140" width="8" customWidth="1"/>
    <col min="16141" max="16142" width="8.42578125" customWidth="1"/>
    <col min="16143" max="16143" width="8.28515625" customWidth="1"/>
    <col min="16144" max="16144" width="5.7109375" customWidth="1"/>
    <col min="16145" max="16145" width="8.7109375" customWidth="1"/>
    <col min="16146" max="16146" width="7.42578125" customWidth="1"/>
  </cols>
  <sheetData>
    <row r="1" spans="1:21" ht="15.75" x14ac:dyDescent="0.25">
      <c r="A1" s="64" t="s">
        <v>84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</row>
    <row r="2" spans="1:21" ht="15.75" customHeight="1" x14ac:dyDescent="0.25">
      <c r="A2" s="64" t="s">
        <v>85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</row>
    <row r="3" spans="1:21" ht="12.75" customHeight="1" x14ac:dyDescent="0.2">
      <c r="M3" s="24"/>
    </row>
    <row r="4" spans="1:21" ht="15.75" x14ac:dyDescent="0.2">
      <c r="A4" s="44"/>
      <c r="B4" s="72" t="s">
        <v>53</v>
      </c>
      <c r="C4" s="72"/>
      <c r="D4" s="72"/>
      <c r="E4" s="72"/>
      <c r="F4" s="72"/>
      <c r="G4" s="45"/>
      <c r="H4" s="73" t="s">
        <v>54</v>
      </c>
      <c r="I4" s="73"/>
      <c r="J4" s="73"/>
      <c r="K4" s="73"/>
      <c r="L4" s="73"/>
      <c r="M4" s="46"/>
      <c r="N4" s="74" t="s">
        <v>55</v>
      </c>
      <c r="O4" s="74"/>
      <c r="P4" s="74"/>
      <c r="Q4" s="74"/>
      <c r="R4" s="47"/>
    </row>
    <row r="5" spans="1:21" ht="30" customHeight="1" x14ac:dyDescent="0.2">
      <c r="A5" s="48" t="s">
        <v>56</v>
      </c>
      <c r="B5" s="49" t="s">
        <v>57</v>
      </c>
      <c r="C5" s="49" t="s">
        <v>58</v>
      </c>
      <c r="D5" s="49" t="s">
        <v>86</v>
      </c>
      <c r="E5" s="49" t="s">
        <v>87</v>
      </c>
      <c r="F5" s="49" t="s">
        <v>88</v>
      </c>
      <c r="G5" s="50" t="s">
        <v>62</v>
      </c>
      <c r="H5" s="51" t="s">
        <v>57</v>
      </c>
      <c r="I5" s="51" t="s">
        <v>58</v>
      </c>
      <c r="J5" s="51" t="s">
        <v>86</v>
      </c>
      <c r="K5" s="51" t="s">
        <v>87</v>
      </c>
      <c r="L5" s="51" t="s">
        <v>88</v>
      </c>
      <c r="M5" s="52" t="s">
        <v>63</v>
      </c>
      <c r="N5" s="53" t="s">
        <v>57</v>
      </c>
      <c r="O5" s="53" t="s">
        <v>58</v>
      </c>
      <c r="P5" s="53" t="s">
        <v>87</v>
      </c>
      <c r="Q5" s="53" t="s">
        <v>88</v>
      </c>
      <c r="R5" s="54" t="s">
        <v>64</v>
      </c>
    </row>
    <row r="6" spans="1:21" ht="23.25" customHeight="1" x14ac:dyDescent="0.2">
      <c r="A6" s="48" t="s">
        <v>65</v>
      </c>
      <c r="B6" s="49">
        <v>13</v>
      </c>
      <c r="C6" s="49">
        <v>4</v>
      </c>
      <c r="D6" s="49">
        <v>32</v>
      </c>
      <c r="E6" s="49">
        <v>5</v>
      </c>
      <c r="F6" s="49">
        <v>6</v>
      </c>
      <c r="G6" s="50">
        <f>SUM(B6:F6)</f>
        <v>60</v>
      </c>
      <c r="H6" s="51">
        <v>4</v>
      </c>
      <c r="I6" s="51">
        <v>3</v>
      </c>
      <c r="J6" s="51">
        <v>0</v>
      </c>
      <c r="K6" s="51">
        <v>0</v>
      </c>
      <c r="L6" s="51">
        <v>0</v>
      </c>
      <c r="M6" s="52">
        <f>SUM(H6:L6)</f>
        <v>7</v>
      </c>
      <c r="N6" s="53">
        <v>0</v>
      </c>
      <c r="O6" s="53">
        <v>0</v>
      </c>
      <c r="P6" s="53">
        <v>0</v>
      </c>
      <c r="Q6" s="53">
        <v>0</v>
      </c>
      <c r="R6" s="54">
        <f>SUM(N6:Q6)</f>
        <v>0</v>
      </c>
      <c r="U6" s="55" t="s">
        <v>89</v>
      </c>
    </row>
    <row r="7" spans="1:21" ht="23.25" customHeight="1" x14ac:dyDescent="0.2">
      <c r="A7" s="48" t="s">
        <v>66</v>
      </c>
      <c r="B7" s="49">
        <v>8</v>
      </c>
      <c r="C7" s="49">
        <v>1</v>
      </c>
      <c r="D7" s="49">
        <v>34</v>
      </c>
      <c r="E7" s="49">
        <v>4</v>
      </c>
      <c r="F7" s="49">
        <v>2</v>
      </c>
      <c r="G7" s="50">
        <f t="shared" ref="G7:G16" si="0">SUM(B7:F7)</f>
        <v>49</v>
      </c>
      <c r="H7" s="51">
        <v>2</v>
      </c>
      <c r="I7" s="51">
        <v>3</v>
      </c>
      <c r="J7" s="51">
        <v>0</v>
      </c>
      <c r="K7" s="51">
        <v>0</v>
      </c>
      <c r="L7" s="51">
        <v>0</v>
      </c>
      <c r="M7" s="52">
        <f t="shared" ref="M7:M16" si="1">SUM(H7:L7)</f>
        <v>5</v>
      </c>
      <c r="N7" s="53">
        <v>0</v>
      </c>
      <c r="O7" s="53">
        <v>0</v>
      </c>
      <c r="P7" s="53">
        <v>0</v>
      </c>
      <c r="Q7" s="53">
        <v>0</v>
      </c>
      <c r="R7" s="54">
        <f t="shared" ref="R7:R16" si="2">SUM(N7:Q7)</f>
        <v>0</v>
      </c>
    </row>
    <row r="8" spans="1:21" ht="23.25" customHeight="1" x14ac:dyDescent="0.2">
      <c r="A8" s="48" t="s">
        <v>67</v>
      </c>
      <c r="B8" s="49">
        <v>5</v>
      </c>
      <c r="C8" s="56">
        <v>2</v>
      </c>
      <c r="D8" s="56">
        <v>24</v>
      </c>
      <c r="E8" s="56">
        <v>1</v>
      </c>
      <c r="F8" s="56">
        <v>2</v>
      </c>
      <c r="G8" s="50">
        <f t="shared" si="0"/>
        <v>34</v>
      </c>
      <c r="H8" s="57">
        <v>2</v>
      </c>
      <c r="I8" s="57">
        <v>2</v>
      </c>
      <c r="J8" s="57">
        <v>0</v>
      </c>
      <c r="K8" s="57">
        <v>0</v>
      </c>
      <c r="L8" s="57">
        <v>0</v>
      </c>
      <c r="M8" s="52">
        <f t="shared" si="1"/>
        <v>4</v>
      </c>
      <c r="N8" s="53">
        <v>0</v>
      </c>
      <c r="O8" s="53">
        <v>0</v>
      </c>
      <c r="P8" s="53">
        <v>0</v>
      </c>
      <c r="Q8" s="53">
        <v>0</v>
      </c>
      <c r="R8" s="54">
        <f t="shared" si="2"/>
        <v>0</v>
      </c>
    </row>
    <row r="9" spans="1:21" ht="23.25" customHeight="1" x14ac:dyDescent="0.2">
      <c r="A9" s="48" t="s">
        <v>68</v>
      </c>
      <c r="B9" s="56">
        <v>8</v>
      </c>
      <c r="C9" s="56">
        <v>0</v>
      </c>
      <c r="D9" s="56">
        <v>22</v>
      </c>
      <c r="E9" s="56">
        <v>1</v>
      </c>
      <c r="F9" s="56">
        <v>0</v>
      </c>
      <c r="G9" s="50">
        <f t="shared" si="0"/>
        <v>31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2">
        <f t="shared" si="1"/>
        <v>0</v>
      </c>
      <c r="N9" s="53">
        <v>0</v>
      </c>
      <c r="O9" s="53">
        <v>0</v>
      </c>
      <c r="P9" s="53">
        <v>0</v>
      </c>
      <c r="Q9" s="53">
        <v>0</v>
      </c>
      <c r="R9" s="54">
        <f t="shared" si="2"/>
        <v>0</v>
      </c>
    </row>
    <row r="10" spans="1:21" ht="23.25" customHeight="1" x14ac:dyDescent="0.2">
      <c r="A10" s="48" t="s">
        <v>69</v>
      </c>
      <c r="B10" s="56">
        <v>11</v>
      </c>
      <c r="C10" s="56">
        <v>3</v>
      </c>
      <c r="D10" s="56">
        <v>19</v>
      </c>
      <c r="E10" s="56">
        <v>2</v>
      </c>
      <c r="F10" s="56">
        <v>0</v>
      </c>
      <c r="G10" s="50">
        <f t="shared" si="0"/>
        <v>35</v>
      </c>
      <c r="H10" s="57">
        <v>2</v>
      </c>
      <c r="I10" s="57">
        <v>0</v>
      </c>
      <c r="J10" s="57">
        <v>1</v>
      </c>
      <c r="K10" s="57">
        <v>0</v>
      </c>
      <c r="L10" s="57">
        <v>0</v>
      </c>
      <c r="M10" s="52">
        <f t="shared" si="1"/>
        <v>3</v>
      </c>
      <c r="N10" s="53">
        <v>0</v>
      </c>
      <c r="O10" s="53">
        <v>0</v>
      </c>
      <c r="P10" s="53">
        <v>0</v>
      </c>
      <c r="Q10" s="53">
        <v>0</v>
      </c>
      <c r="R10" s="54">
        <f t="shared" si="2"/>
        <v>0</v>
      </c>
    </row>
    <row r="11" spans="1:21" ht="23.25" customHeight="1" x14ac:dyDescent="0.2">
      <c r="A11" s="48" t="s">
        <v>70</v>
      </c>
      <c r="B11" s="56">
        <v>14</v>
      </c>
      <c r="C11" s="56">
        <v>7</v>
      </c>
      <c r="D11" s="56">
        <v>22</v>
      </c>
      <c r="E11" s="56">
        <v>5</v>
      </c>
      <c r="F11" s="56">
        <v>0</v>
      </c>
      <c r="G11" s="50">
        <f t="shared" si="0"/>
        <v>48</v>
      </c>
      <c r="H11" s="57">
        <v>2</v>
      </c>
      <c r="I11" s="57">
        <v>1</v>
      </c>
      <c r="J11" s="57">
        <v>1</v>
      </c>
      <c r="K11" s="57">
        <v>0</v>
      </c>
      <c r="L11" s="57">
        <v>0</v>
      </c>
      <c r="M11" s="52">
        <f t="shared" si="1"/>
        <v>4</v>
      </c>
      <c r="N11" s="53">
        <v>0</v>
      </c>
      <c r="O11" s="53">
        <v>0</v>
      </c>
      <c r="P11" s="53">
        <v>0</v>
      </c>
      <c r="Q11" s="53">
        <v>0</v>
      </c>
      <c r="R11" s="54">
        <f t="shared" si="2"/>
        <v>0</v>
      </c>
    </row>
    <row r="12" spans="1:21" ht="23.25" customHeight="1" x14ac:dyDescent="0.2">
      <c r="A12" s="48" t="s">
        <v>71</v>
      </c>
      <c r="B12" s="49">
        <v>11</v>
      </c>
      <c r="C12" s="49">
        <v>3</v>
      </c>
      <c r="D12" s="49">
        <v>25</v>
      </c>
      <c r="E12" s="49">
        <v>8</v>
      </c>
      <c r="F12" s="58"/>
      <c r="G12" s="50">
        <f t="shared" si="0"/>
        <v>47</v>
      </c>
      <c r="H12" s="51">
        <v>2</v>
      </c>
      <c r="I12" s="51">
        <v>1</v>
      </c>
      <c r="J12" s="51">
        <v>0</v>
      </c>
      <c r="K12" s="51">
        <v>0</v>
      </c>
      <c r="L12" s="58">
        <v>1</v>
      </c>
      <c r="M12" s="52">
        <f t="shared" si="1"/>
        <v>4</v>
      </c>
      <c r="N12" s="53">
        <v>0</v>
      </c>
      <c r="O12" s="53">
        <v>0</v>
      </c>
      <c r="P12" s="53">
        <v>0</v>
      </c>
      <c r="Q12" s="58"/>
      <c r="R12" s="54">
        <f t="shared" si="2"/>
        <v>0</v>
      </c>
    </row>
    <row r="13" spans="1:21" s="41" customFormat="1" ht="23.25" customHeight="1" x14ac:dyDescent="0.2">
      <c r="A13" s="48" t="s">
        <v>72</v>
      </c>
      <c r="B13" s="49">
        <v>11</v>
      </c>
      <c r="C13" s="49">
        <v>2</v>
      </c>
      <c r="D13" s="49">
        <v>19</v>
      </c>
      <c r="E13" s="49">
        <v>7</v>
      </c>
      <c r="F13" s="59"/>
      <c r="G13" s="50">
        <f t="shared" si="0"/>
        <v>39</v>
      </c>
      <c r="H13" s="51">
        <v>2</v>
      </c>
      <c r="I13" s="51">
        <v>0</v>
      </c>
      <c r="J13" s="51">
        <v>0</v>
      </c>
      <c r="K13" s="51">
        <v>1</v>
      </c>
      <c r="L13" s="59"/>
      <c r="M13" s="52">
        <f t="shared" si="1"/>
        <v>3</v>
      </c>
      <c r="N13" s="53">
        <v>0</v>
      </c>
      <c r="O13" s="53">
        <v>0</v>
      </c>
      <c r="P13" s="53">
        <v>0</v>
      </c>
      <c r="Q13" s="59"/>
      <c r="R13" s="54">
        <f t="shared" si="2"/>
        <v>0</v>
      </c>
    </row>
    <row r="14" spans="1:21" s="41" customFormat="1" ht="23.25" customHeight="1" x14ac:dyDescent="0.2">
      <c r="A14" s="48" t="s">
        <v>73</v>
      </c>
      <c r="B14" s="49">
        <v>16</v>
      </c>
      <c r="C14" s="49">
        <v>5</v>
      </c>
      <c r="D14" s="49">
        <v>39</v>
      </c>
      <c r="E14" s="49">
        <v>4</v>
      </c>
      <c r="F14" s="59"/>
      <c r="G14" s="50">
        <f t="shared" si="0"/>
        <v>64</v>
      </c>
      <c r="H14" s="51">
        <v>2</v>
      </c>
      <c r="I14" s="51">
        <v>1</v>
      </c>
      <c r="J14" s="51">
        <v>0</v>
      </c>
      <c r="K14" s="51">
        <v>0</v>
      </c>
      <c r="L14" s="59"/>
      <c r="M14" s="52">
        <f t="shared" si="1"/>
        <v>3</v>
      </c>
      <c r="N14" s="53">
        <v>0</v>
      </c>
      <c r="O14" s="53">
        <v>0</v>
      </c>
      <c r="P14" s="53">
        <v>0</v>
      </c>
      <c r="Q14" s="59"/>
      <c r="R14" s="54">
        <f t="shared" si="2"/>
        <v>0</v>
      </c>
    </row>
    <row r="15" spans="1:21" ht="23.25" customHeight="1" x14ac:dyDescent="0.2">
      <c r="A15" s="48" t="s">
        <v>74</v>
      </c>
      <c r="B15" s="49">
        <v>13</v>
      </c>
      <c r="C15" s="49">
        <v>3</v>
      </c>
      <c r="D15" s="49">
        <v>36</v>
      </c>
      <c r="E15" s="49">
        <v>3</v>
      </c>
      <c r="F15" s="59"/>
      <c r="G15" s="50">
        <f t="shared" si="0"/>
        <v>55</v>
      </c>
      <c r="H15" s="51">
        <v>0</v>
      </c>
      <c r="I15" s="51">
        <v>0</v>
      </c>
      <c r="J15" s="51">
        <v>0</v>
      </c>
      <c r="K15" s="51">
        <v>0</v>
      </c>
      <c r="L15" s="59"/>
      <c r="M15" s="52">
        <f t="shared" si="1"/>
        <v>0</v>
      </c>
      <c r="N15" s="53">
        <v>0</v>
      </c>
      <c r="O15" s="53">
        <v>0</v>
      </c>
      <c r="P15" s="53">
        <v>0</v>
      </c>
      <c r="Q15" s="59"/>
      <c r="R15" s="54">
        <f t="shared" si="2"/>
        <v>0</v>
      </c>
    </row>
    <row r="16" spans="1:21" ht="23.25" customHeight="1" x14ac:dyDescent="0.2">
      <c r="A16" s="48" t="s">
        <v>75</v>
      </c>
      <c r="B16" s="49">
        <v>14</v>
      </c>
      <c r="C16" s="49">
        <v>4</v>
      </c>
      <c r="D16" s="49">
        <v>33</v>
      </c>
      <c r="E16" s="49">
        <v>5</v>
      </c>
      <c r="F16" s="59"/>
      <c r="G16" s="50">
        <f t="shared" si="0"/>
        <v>56</v>
      </c>
      <c r="H16" s="51">
        <v>0</v>
      </c>
      <c r="I16" s="51">
        <v>0</v>
      </c>
      <c r="J16" s="51">
        <v>1</v>
      </c>
      <c r="K16" s="51">
        <v>0</v>
      </c>
      <c r="L16" s="59"/>
      <c r="M16" s="52">
        <f t="shared" si="1"/>
        <v>1</v>
      </c>
      <c r="N16" s="53">
        <v>0</v>
      </c>
      <c r="O16" s="53">
        <v>0</v>
      </c>
      <c r="P16" s="53">
        <v>0</v>
      </c>
      <c r="Q16" s="59"/>
      <c r="R16" s="54">
        <f t="shared" si="2"/>
        <v>0</v>
      </c>
    </row>
    <row r="19" spans="2:17" ht="39" customHeight="1" x14ac:dyDescent="0.2">
      <c r="B19" s="71" t="s">
        <v>90</v>
      </c>
      <c r="C19" s="71"/>
      <c r="D19" s="71"/>
      <c r="E19" s="71"/>
      <c r="H19" s="71" t="s">
        <v>91</v>
      </c>
      <c r="I19" s="71"/>
      <c r="J19" s="71"/>
      <c r="K19" s="71"/>
      <c r="N19" s="71" t="s">
        <v>92</v>
      </c>
      <c r="O19" s="71"/>
      <c r="P19" s="71"/>
      <c r="Q19" s="71"/>
    </row>
    <row r="34" spans="1:3" x14ac:dyDescent="0.2">
      <c r="A34" s="41"/>
    </row>
    <row r="35" spans="1:3" x14ac:dyDescent="0.2">
      <c r="A35" s="41"/>
    </row>
    <row r="37" spans="1:3" x14ac:dyDescent="0.2">
      <c r="C37" s="42" t="s">
        <v>79</v>
      </c>
    </row>
    <row r="38" spans="1:3" x14ac:dyDescent="0.2">
      <c r="A38" s="41"/>
      <c r="C38" s="42" t="s">
        <v>80</v>
      </c>
    </row>
    <row r="39" spans="1:3" x14ac:dyDescent="0.2">
      <c r="A39" s="41"/>
    </row>
    <row r="40" spans="1:3" x14ac:dyDescent="0.2">
      <c r="A40" s="41"/>
      <c r="C40" s="43" t="s">
        <v>99</v>
      </c>
    </row>
    <row r="41" spans="1:3" x14ac:dyDescent="0.2">
      <c r="A41" s="41"/>
    </row>
    <row r="42" spans="1:3" x14ac:dyDescent="0.2">
      <c r="C42" t="s">
        <v>93</v>
      </c>
    </row>
    <row r="44" spans="1:3" x14ac:dyDescent="0.2">
      <c r="A44" s="41"/>
    </row>
    <row r="45" spans="1:3" x14ac:dyDescent="0.2">
      <c r="A45" s="41"/>
    </row>
    <row r="46" spans="1:3" x14ac:dyDescent="0.2">
      <c r="A46" s="41"/>
    </row>
    <row r="47" spans="1:3" x14ac:dyDescent="0.2">
      <c r="A47" s="41"/>
    </row>
    <row r="48" spans="1:3" x14ac:dyDescent="0.2">
      <c r="A48" s="41"/>
    </row>
    <row r="50" spans="1:1" x14ac:dyDescent="0.2">
      <c r="A50" s="41"/>
    </row>
    <row r="51" spans="1:1" x14ac:dyDescent="0.2">
      <c r="A51" s="41"/>
    </row>
  </sheetData>
  <mergeCells count="8">
    <mergeCell ref="B19:E19"/>
    <mergeCell ref="H19:K19"/>
    <mergeCell ref="N19:Q19"/>
    <mergeCell ref="A1:R1"/>
    <mergeCell ref="A2:R2"/>
    <mergeCell ref="B4:F4"/>
    <mergeCell ref="H4:L4"/>
    <mergeCell ref="N4:Q4"/>
  </mergeCells>
  <hyperlinks>
    <hyperlink ref="C40" r:id="rId1" xr:uid="{FD2E4A6D-8949-4732-8009-549093F4D380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BCD65-9946-4F14-884A-D49D90A37B2E}">
  <dimension ref="A1:S50"/>
  <sheetViews>
    <sheetView topLeftCell="A19" workbookViewId="0">
      <selection activeCell="C42" sqref="C42"/>
    </sheetView>
  </sheetViews>
  <sheetFormatPr defaultRowHeight="12.75" x14ac:dyDescent="0.2"/>
  <cols>
    <col min="1" max="1" width="8.85546875" customWidth="1"/>
    <col min="3" max="3" width="8" customWidth="1"/>
    <col min="4" max="4" width="8.42578125" customWidth="1"/>
    <col min="5" max="5" width="5.28515625" customWidth="1"/>
    <col min="6" max="6" width="8.140625" customWidth="1"/>
    <col min="7" max="7" width="8.42578125" style="23" customWidth="1"/>
    <col min="8" max="8" width="8.5703125" customWidth="1"/>
    <col min="9" max="9" width="8" customWidth="1"/>
    <col min="10" max="10" width="8.5703125" customWidth="1"/>
    <col min="11" max="11" width="5.7109375" customWidth="1"/>
    <col min="12" max="12" width="8" customWidth="1"/>
    <col min="13" max="13" width="8.42578125" style="23" customWidth="1"/>
    <col min="14" max="14" width="8.42578125" customWidth="1"/>
    <col min="15" max="15" width="8.28515625" customWidth="1"/>
    <col min="16" max="16" width="5.7109375" customWidth="1"/>
    <col min="17" max="17" width="8.7109375" customWidth="1"/>
    <col min="18" max="18" width="7.42578125" style="23" customWidth="1"/>
  </cols>
  <sheetData>
    <row r="1" spans="1:18" ht="15.75" x14ac:dyDescent="0.25">
      <c r="A1" s="75" t="s">
        <v>82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</row>
    <row r="2" spans="1:18" ht="15.75" customHeight="1" x14ac:dyDescent="0.25">
      <c r="A2" s="75" t="s">
        <v>83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</row>
    <row r="3" spans="1:18" ht="12.75" customHeight="1" x14ac:dyDescent="0.2">
      <c r="M3" s="24"/>
    </row>
    <row r="4" spans="1:18" ht="15.75" x14ac:dyDescent="0.2">
      <c r="A4" s="25"/>
      <c r="B4" s="65" t="s">
        <v>53</v>
      </c>
      <c r="C4" s="65"/>
      <c r="D4" s="65"/>
      <c r="E4" s="65"/>
      <c r="F4" s="66"/>
      <c r="G4" s="26"/>
      <c r="H4" s="67" t="s">
        <v>54</v>
      </c>
      <c r="I4" s="67"/>
      <c r="J4" s="67"/>
      <c r="K4" s="67"/>
      <c r="L4" s="67"/>
      <c r="M4" s="27"/>
      <c r="N4" s="68" t="s">
        <v>55</v>
      </c>
      <c r="O4" s="69"/>
      <c r="P4" s="69"/>
      <c r="Q4" s="70"/>
      <c r="R4" s="28"/>
    </row>
    <row r="5" spans="1:18" ht="30" customHeight="1" x14ac:dyDescent="0.2">
      <c r="A5" s="29" t="s">
        <v>56</v>
      </c>
      <c r="B5" s="30" t="s">
        <v>57</v>
      </c>
      <c r="C5" s="31" t="s">
        <v>58</v>
      </c>
      <c r="D5" s="31" t="s">
        <v>59</v>
      </c>
      <c r="E5" s="31" t="s">
        <v>60</v>
      </c>
      <c r="F5" s="31" t="s">
        <v>61</v>
      </c>
      <c r="G5" s="32" t="s">
        <v>62</v>
      </c>
      <c r="H5" s="33" t="s">
        <v>57</v>
      </c>
      <c r="I5" s="33" t="s">
        <v>58</v>
      </c>
      <c r="J5" s="33" t="s">
        <v>59</v>
      </c>
      <c r="K5" s="33" t="s">
        <v>60</v>
      </c>
      <c r="L5" s="33" t="s">
        <v>61</v>
      </c>
      <c r="M5" s="34" t="s">
        <v>63</v>
      </c>
      <c r="N5" s="35" t="s">
        <v>57</v>
      </c>
      <c r="O5" s="35" t="s">
        <v>58</v>
      </c>
      <c r="P5" s="35" t="s">
        <v>60</v>
      </c>
      <c r="Q5" s="35" t="s">
        <v>61</v>
      </c>
      <c r="R5" s="36" t="s">
        <v>64</v>
      </c>
    </row>
    <row r="6" spans="1:18" ht="23.25" customHeight="1" x14ac:dyDescent="0.2">
      <c r="A6" s="29" t="s">
        <v>65</v>
      </c>
      <c r="B6" s="30">
        <v>17</v>
      </c>
      <c r="C6" s="30">
        <v>8</v>
      </c>
      <c r="D6" s="30">
        <v>28</v>
      </c>
      <c r="E6" s="30">
        <v>6</v>
      </c>
      <c r="F6" s="30">
        <v>17</v>
      </c>
      <c r="G6" s="37">
        <f>SUM(B6:F6)</f>
        <v>76</v>
      </c>
      <c r="H6" s="33">
        <v>3</v>
      </c>
      <c r="I6" s="33">
        <v>2</v>
      </c>
      <c r="J6" s="33">
        <v>3</v>
      </c>
      <c r="K6" s="33">
        <v>1</v>
      </c>
      <c r="L6" s="33">
        <v>6</v>
      </c>
      <c r="M6" s="34">
        <f>SUM(H6:L6)</f>
        <v>15</v>
      </c>
      <c r="N6" s="35">
        <v>0</v>
      </c>
      <c r="O6" s="35">
        <v>0</v>
      </c>
      <c r="P6" s="35">
        <v>0</v>
      </c>
      <c r="Q6" s="35">
        <v>0</v>
      </c>
      <c r="R6" s="36">
        <f>SUM(N6:Q6)</f>
        <v>0</v>
      </c>
    </row>
    <row r="7" spans="1:18" ht="23.25" customHeight="1" x14ac:dyDescent="0.2">
      <c r="A7" s="29" t="s">
        <v>66</v>
      </c>
      <c r="B7" s="30">
        <v>16</v>
      </c>
      <c r="C7" s="30">
        <v>4</v>
      </c>
      <c r="D7" s="30">
        <v>30</v>
      </c>
      <c r="E7" s="30">
        <v>3</v>
      </c>
      <c r="F7" s="30">
        <v>17</v>
      </c>
      <c r="G7" s="37">
        <f t="shared" ref="G7:G16" si="0">SUM(B7:F7)</f>
        <v>70</v>
      </c>
      <c r="H7" s="33">
        <v>3</v>
      </c>
      <c r="I7" s="33">
        <v>2</v>
      </c>
      <c r="J7" s="33">
        <v>1</v>
      </c>
      <c r="K7" s="33">
        <v>1</v>
      </c>
      <c r="L7" s="33">
        <v>5</v>
      </c>
      <c r="M7" s="34">
        <f t="shared" ref="M7:M16" si="1">SUM(H7:L7)</f>
        <v>12</v>
      </c>
      <c r="N7" s="35">
        <v>1</v>
      </c>
      <c r="O7" s="35">
        <v>0</v>
      </c>
      <c r="P7" s="35">
        <v>0</v>
      </c>
      <c r="Q7" s="35">
        <v>0</v>
      </c>
      <c r="R7" s="36">
        <f t="shared" ref="R7:R16" si="2">SUM(N7:Q7)</f>
        <v>1</v>
      </c>
    </row>
    <row r="8" spans="1:18" ht="23.25" customHeight="1" x14ac:dyDescent="0.2">
      <c r="A8" s="29" t="s">
        <v>67</v>
      </c>
      <c r="B8" s="30">
        <v>11</v>
      </c>
      <c r="C8" s="30">
        <v>1</v>
      </c>
      <c r="D8" s="30">
        <v>26</v>
      </c>
      <c r="E8" s="30">
        <v>1</v>
      </c>
      <c r="F8" s="30">
        <v>7</v>
      </c>
      <c r="G8" s="37">
        <f t="shared" si="0"/>
        <v>46</v>
      </c>
      <c r="H8" s="33">
        <v>3</v>
      </c>
      <c r="I8" s="33">
        <v>4</v>
      </c>
      <c r="J8" s="33">
        <v>0</v>
      </c>
      <c r="K8" s="33">
        <v>1</v>
      </c>
      <c r="L8" s="33">
        <v>4</v>
      </c>
      <c r="M8" s="34">
        <f t="shared" si="1"/>
        <v>12</v>
      </c>
      <c r="N8" s="35">
        <v>2</v>
      </c>
      <c r="O8" s="35">
        <v>0</v>
      </c>
      <c r="P8" s="35">
        <v>0</v>
      </c>
      <c r="Q8" s="35">
        <v>0</v>
      </c>
      <c r="R8" s="36">
        <f t="shared" si="2"/>
        <v>2</v>
      </c>
    </row>
    <row r="9" spans="1:18" ht="23.25" customHeight="1" x14ac:dyDescent="0.2">
      <c r="A9" s="29" t="s">
        <v>68</v>
      </c>
      <c r="B9" s="30">
        <v>10</v>
      </c>
      <c r="C9" s="30">
        <v>3</v>
      </c>
      <c r="D9" s="30">
        <v>23</v>
      </c>
      <c r="E9" s="30">
        <v>3</v>
      </c>
      <c r="F9" s="30">
        <v>10</v>
      </c>
      <c r="G9" s="37">
        <f t="shared" si="0"/>
        <v>49</v>
      </c>
      <c r="H9" s="33">
        <v>3</v>
      </c>
      <c r="I9" s="33">
        <v>2</v>
      </c>
      <c r="J9" s="33">
        <v>0</v>
      </c>
      <c r="K9" s="33">
        <v>0</v>
      </c>
      <c r="L9" s="33">
        <v>3</v>
      </c>
      <c r="M9" s="34">
        <f t="shared" si="1"/>
        <v>8</v>
      </c>
      <c r="N9" s="35">
        <v>0</v>
      </c>
      <c r="O9" s="35">
        <v>0</v>
      </c>
      <c r="P9" s="35">
        <v>0</v>
      </c>
      <c r="Q9" s="35">
        <v>0</v>
      </c>
      <c r="R9" s="36">
        <f t="shared" si="2"/>
        <v>0</v>
      </c>
    </row>
    <row r="10" spans="1:18" ht="23.25" customHeight="1" x14ac:dyDescent="0.2">
      <c r="A10" s="29" t="s">
        <v>69</v>
      </c>
      <c r="B10" s="30">
        <v>17</v>
      </c>
      <c r="C10" s="30">
        <v>5</v>
      </c>
      <c r="D10" s="30">
        <v>19</v>
      </c>
      <c r="E10" s="30">
        <v>3</v>
      </c>
      <c r="F10" s="30">
        <v>12</v>
      </c>
      <c r="G10" s="37">
        <f t="shared" si="0"/>
        <v>56</v>
      </c>
      <c r="H10" s="33">
        <v>1</v>
      </c>
      <c r="I10" s="33">
        <v>0</v>
      </c>
      <c r="J10" s="33">
        <v>0</v>
      </c>
      <c r="K10" s="33">
        <v>0</v>
      </c>
      <c r="L10" s="33">
        <v>3</v>
      </c>
      <c r="M10" s="34">
        <f t="shared" si="1"/>
        <v>4</v>
      </c>
      <c r="N10" s="35">
        <v>0</v>
      </c>
      <c r="O10" s="35">
        <v>0</v>
      </c>
      <c r="P10" s="35">
        <v>0</v>
      </c>
      <c r="Q10" s="35">
        <v>0</v>
      </c>
      <c r="R10" s="36">
        <f t="shared" si="2"/>
        <v>0</v>
      </c>
    </row>
    <row r="11" spans="1:18" ht="23.25" customHeight="1" x14ac:dyDescent="0.2">
      <c r="A11" s="29" t="s">
        <v>70</v>
      </c>
      <c r="B11" s="30">
        <v>20</v>
      </c>
      <c r="C11" s="30">
        <v>3</v>
      </c>
      <c r="D11" s="30">
        <v>16</v>
      </c>
      <c r="E11" s="30">
        <v>7</v>
      </c>
      <c r="F11" s="30">
        <v>12</v>
      </c>
      <c r="G11" s="37">
        <f t="shared" si="0"/>
        <v>58</v>
      </c>
      <c r="H11" s="33">
        <v>2</v>
      </c>
      <c r="I11" s="33">
        <v>2</v>
      </c>
      <c r="J11" s="33">
        <v>0</v>
      </c>
      <c r="K11" s="33">
        <v>2</v>
      </c>
      <c r="L11" s="33">
        <v>3</v>
      </c>
      <c r="M11" s="34">
        <f t="shared" si="1"/>
        <v>9</v>
      </c>
      <c r="N11" s="35">
        <v>2</v>
      </c>
      <c r="O11" s="35">
        <v>1</v>
      </c>
      <c r="P11" s="35">
        <v>0</v>
      </c>
      <c r="Q11" s="35">
        <v>0</v>
      </c>
      <c r="R11" s="36">
        <f t="shared" si="2"/>
        <v>3</v>
      </c>
    </row>
    <row r="12" spans="1:18" ht="23.25" customHeight="1" x14ac:dyDescent="0.2">
      <c r="A12" s="29" t="s">
        <v>71</v>
      </c>
      <c r="B12" s="30">
        <v>24</v>
      </c>
      <c r="C12" s="30">
        <v>6</v>
      </c>
      <c r="D12" s="30">
        <v>19</v>
      </c>
      <c r="E12" s="30">
        <v>6</v>
      </c>
      <c r="F12" s="38"/>
      <c r="G12" s="37">
        <f t="shared" si="0"/>
        <v>55</v>
      </c>
      <c r="H12" s="33">
        <v>7</v>
      </c>
      <c r="I12" s="33">
        <v>4</v>
      </c>
      <c r="J12" s="33">
        <v>0</v>
      </c>
      <c r="K12" s="33">
        <v>1</v>
      </c>
      <c r="L12" s="39"/>
      <c r="M12" s="34">
        <f t="shared" si="1"/>
        <v>12</v>
      </c>
      <c r="N12" s="35">
        <v>2</v>
      </c>
      <c r="O12" s="35">
        <v>1</v>
      </c>
      <c r="P12" s="35">
        <v>0</v>
      </c>
      <c r="Q12" s="39"/>
      <c r="R12" s="36">
        <f t="shared" si="2"/>
        <v>3</v>
      </c>
    </row>
    <row r="13" spans="1:18" ht="23.25" customHeight="1" x14ac:dyDescent="0.2">
      <c r="A13" s="29" t="s">
        <v>72</v>
      </c>
      <c r="B13" s="30">
        <v>22</v>
      </c>
      <c r="C13" s="30">
        <v>8</v>
      </c>
      <c r="D13" s="30">
        <v>15</v>
      </c>
      <c r="E13" s="30">
        <v>2</v>
      </c>
      <c r="F13" s="38"/>
      <c r="G13" s="37">
        <f t="shared" si="0"/>
        <v>47</v>
      </c>
      <c r="H13" s="33">
        <v>6</v>
      </c>
      <c r="I13" s="33">
        <v>2</v>
      </c>
      <c r="J13" s="33">
        <v>0</v>
      </c>
      <c r="K13" s="33">
        <v>1</v>
      </c>
      <c r="L13" s="39"/>
      <c r="M13" s="34">
        <f t="shared" si="1"/>
        <v>9</v>
      </c>
      <c r="N13" s="35">
        <v>0</v>
      </c>
      <c r="O13" s="35">
        <v>0</v>
      </c>
      <c r="P13" s="35">
        <v>0</v>
      </c>
      <c r="Q13" s="39"/>
      <c r="R13" s="36">
        <f t="shared" si="2"/>
        <v>0</v>
      </c>
    </row>
    <row r="14" spans="1:18" ht="23.25" customHeight="1" x14ac:dyDescent="0.2">
      <c r="A14" s="29" t="s">
        <v>73</v>
      </c>
      <c r="B14" s="30">
        <v>21</v>
      </c>
      <c r="C14" s="30">
        <v>5</v>
      </c>
      <c r="D14" s="30">
        <v>33</v>
      </c>
      <c r="E14" s="30">
        <v>1</v>
      </c>
      <c r="F14" s="38"/>
      <c r="G14" s="37">
        <f t="shared" si="0"/>
        <v>60</v>
      </c>
      <c r="H14" s="33">
        <v>2</v>
      </c>
      <c r="I14" s="33">
        <v>3</v>
      </c>
      <c r="J14" s="33">
        <v>0</v>
      </c>
      <c r="K14" s="33">
        <v>0</v>
      </c>
      <c r="L14" s="39"/>
      <c r="M14" s="34">
        <f t="shared" si="1"/>
        <v>5</v>
      </c>
      <c r="N14" s="35">
        <v>0</v>
      </c>
      <c r="O14" s="35">
        <v>0</v>
      </c>
      <c r="P14" s="35">
        <v>0</v>
      </c>
      <c r="Q14" s="39"/>
      <c r="R14" s="36">
        <f t="shared" si="2"/>
        <v>0</v>
      </c>
    </row>
    <row r="15" spans="1:18" ht="23.25" customHeight="1" x14ac:dyDescent="0.2">
      <c r="A15" s="29" t="s">
        <v>74</v>
      </c>
      <c r="B15" s="30">
        <v>12</v>
      </c>
      <c r="C15" s="30">
        <v>5</v>
      </c>
      <c r="D15" s="30">
        <v>28</v>
      </c>
      <c r="E15" s="30">
        <v>1</v>
      </c>
      <c r="F15" s="38"/>
      <c r="G15" s="37">
        <f t="shared" si="0"/>
        <v>46</v>
      </c>
      <c r="H15" s="33">
        <v>2</v>
      </c>
      <c r="I15" s="33">
        <v>2</v>
      </c>
      <c r="J15" s="33">
        <v>0</v>
      </c>
      <c r="K15" s="33">
        <v>0</v>
      </c>
      <c r="L15" s="39"/>
      <c r="M15" s="34">
        <f t="shared" si="1"/>
        <v>4</v>
      </c>
      <c r="N15" s="35">
        <v>0</v>
      </c>
      <c r="O15" s="35">
        <v>0</v>
      </c>
      <c r="P15" s="35">
        <v>0</v>
      </c>
      <c r="Q15" s="39"/>
      <c r="R15" s="36">
        <f t="shared" si="2"/>
        <v>0</v>
      </c>
    </row>
    <row r="16" spans="1:18" ht="23.25" customHeight="1" x14ac:dyDescent="0.2">
      <c r="A16" s="29" t="s">
        <v>75</v>
      </c>
      <c r="B16" s="30">
        <v>15</v>
      </c>
      <c r="C16" s="30">
        <v>8</v>
      </c>
      <c r="D16" s="30">
        <v>18</v>
      </c>
      <c r="E16" s="30">
        <v>5</v>
      </c>
      <c r="F16" s="38"/>
      <c r="G16" s="37">
        <f t="shared" si="0"/>
        <v>46</v>
      </c>
      <c r="H16" s="33">
        <v>2</v>
      </c>
      <c r="I16" s="33">
        <v>1</v>
      </c>
      <c r="J16" s="33">
        <v>0</v>
      </c>
      <c r="K16" s="33">
        <v>0</v>
      </c>
      <c r="L16" s="39"/>
      <c r="M16" s="34">
        <f t="shared" si="1"/>
        <v>3</v>
      </c>
      <c r="N16" s="35">
        <v>0</v>
      </c>
      <c r="O16" s="35">
        <v>0</v>
      </c>
      <c r="P16" s="35">
        <v>0</v>
      </c>
      <c r="Q16" s="39"/>
      <c r="R16" s="36">
        <f t="shared" si="2"/>
        <v>0</v>
      </c>
    </row>
    <row r="18" spans="1:18" ht="39" customHeight="1" x14ac:dyDescent="0.2">
      <c r="A18" s="71" t="s">
        <v>76</v>
      </c>
      <c r="B18" s="71"/>
      <c r="C18" s="71"/>
      <c r="D18" s="71"/>
      <c r="E18" s="40"/>
      <c r="F18" s="40"/>
      <c r="H18" s="71" t="s">
        <v>77</v>
      </c>
      <c r="I18" s="71"/>
      <c r="J18" s="71"/>
      <c r="K18" s="71"/>
      <c r="L18" s="40"/>
      <c r="M18" s="40"/>
      <c r="O18" s="71" t="s">
        <v>78</v>
      </c>
      <c r="P18" s="71"/>
      <c r="Q18" s="71"/>
      <c r="R18" s="71"/>
    </row>
    <row r="19" spans="1:18" x14ac:dyDescent="0.2">
      <c r="M19"/>
    </row>
    <row r="20" spans="1:18" x14ac:dyDescent="0.2">
      <c r="M20"/>
    </row>
    <row r="21" spans="1:18" x14ac:dyDescent="0.2">
      <c r="M21"/>
    </row>
    <row r="22" spans="1:18" x14ac:dyDescent="0.2">
      <c r="M22"/>
    </row>
    <row r="23" spans="1:18" x14ac:dyDescent="0.2">
      <c r="M23"/>
    </row>
    <row r="24" spans="1:18" x14ac:dyDescent="0.2">
      <c r="M24"/>
    </row>
    <row r="25" spans="1:18" x14ac:dyDescent="0.2">
      <c r="M25"/>
    </row>
    <row r="26" spans="1:18" x14ac:dyDescent="0.2">
      <c r="M26"/>
    </row>
    <row r="27" spans="1:18" x14ac:dyDescent="0.2">
      <c r="M27"/>
    </row>
    <row r="28" spans="1:18" x14ac:dyDescent="0.2">
      <c r="M28"/>
    </row>
    <row r="29" spans="1:18" x14ac:dyDescent="0.2">
      <c r="M29"/>
    </row>
    <row r="30" spans="1:18" x14ac:dyDescent="0.2">
      <c r="M30"/>
    </row>
    <row r="31" spans="1:18" x14ac:dyDescent="0.2">
      <c r="M31"/>
    </row>
    <row r="32" spans="1:18" x14ac:dyDescent="0.2">
      <c r="G32"/>
      <c r="H32" s="23"/>
    </row>
    <row r="33" spans="1:19" x14ac:dyDescent="0.2">
      <c r="G33"/>
      <c r="H33" s="23"/>
      <c r="M33"/>
      <c r="N33" s="23"/>
      <c r="R33"/>
      <c r="S33" s="23"/>
    </row>
    <row r="34" spans="1:19" x14ac:dyDescent="0.2">
      <c r="A34" s="41"/>
    </row>
    <row r="37" spans="1:19" x14ac:dyDescent="0.2">
      <c r="A37" s="41"/>
    </row>
    <row r="38" spans="1:19" x14ac:dyDescent="0.2">
      <c r="A38" s="41"/>
    </row>
    <row r="39" spans="1:19" x14ac:dyDescent="0.2">
      <c r="A39" s="41"/>
      <c r="C39" s="42" t="s">
        <v>79</v>
      </c>
    </row>
    <row r="40" spans="1:19" x14ac:dyDescent="0.2">
      <c r="A40" s="41"/>
      <c r="C40" s="42" t="s">
        <v>80</v>
      </c>
    </row>
    <row r="42" spans="1:19" x14ac:dyDescent="0.2">
      <c r="C42" s="43" t="s">
        <v>98</v>
      </c>
    </row>
    <row r="43" spans="1:19" x14ac:dyDescent="0.2">
      <c r="A43" s="41"/>
    </row>
    <row r="44" spans="1:19" x14ac:dyDescent="0.2">
      <c r="A44" s="41"/>
      <c r="C44" s="43" t="s">
        <v>81</v>
      </c>
    </row>
    <row r="45" spans="1:19" x14ac:dyDescent="0.2">
      <c r="A45" s="41"/>
    </row>
    <row r="46" spans="1:19" x14ac:dyDescent="0.2">
      <c r="A46" s="41"/>
    </row>
    <row r="47" spans="1:19" x14ac:dyDescent="0.2">
      <c r="A47" s="41"/>
    </row>
    <row r="49" spans="1:1" x14ac:dyDescent="0.2">
      <c r="A49" s="41"/>
    </row>
    <row r="50" spans="1:1" x14ac:dyDescent="0.2">
      <c r="A50" s="41"/>
    </row>
  </sheetData>
  <mergeCells count="8">
    <mergeCell ref="A18:D18"/>
    <mergeCell ref="H18:K18"/>
    <mergeCell ref="O18:R18"/>
    <mergeCell ref="A1:R1"/>
    <mergeCell ref="A2:R2"/>
    <mergeCell ref="B4:F4"/>
    <mergeCell ref="H4:L4"/>
    <mergeCell ref="N4:Q4"/>
  </mergeCells>
  <hyperlinks>
    <hyperlink ref="C42" r:id="rId1" xr:uid="{B0A51128-094A-4F99-B84D-413D319B1CE3}"/>
    <hyperlink ref="C44" r:id="rId2" xr:uid="{D626BBA3-AF1D-4D50-A500-BAE5181D418C}"/>
  </hyperlinks>
  <pageMargins left="0.7" right="0.7" top="0.75" bottom="0.75" header="0.3" footer="0.3"/>
  <pageSetup paperSize="9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226"/>
  <sheetViews>
    <sheetView topLeftCell="E1" zoomScaleNormal="100" workbookViewId="0">
      <selection activeCell="AO733" sqref="AO733"/>
    </sheetView>
  </sheetViews>
  <sheetFormatPr defaultRowHeight="12.75" x14ac:dyDescent="0.2"/>
  <cols>
    <col min="1" max="1" width="44" style="1" customWidth="1"/>
    <col min="2" max="40" width="4.7109375" customWidth="1"/>
  </cols>
  <sheetData>
    <row r="1" spans="1:40" ht="20.100000000000001" customHeight="1" x14ac:dyDescent="0.2">
      <c r="A1" s="83" t="s">
        <v>41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</row>
    <row r="2" spans="1:40" ht="17.25" customHeight="1" x14ac:dyDescent="0.2">
      <c r="A2" s="84" t="s">
        <v>40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</row>
    <row r="3" spans="1:40" x14ac:dyDescent="0.2">
      <c r="A3" s="85" t="s">
        <v>24</v>
      </c>
      <c r="B3" s="81" t="s">
        <v>34</v>
      </c>
      <c r="C3" s="81"/>
      <c r="D3" s="81"/>
      <c r="E3" s="81" t="s">
        <v>35</v>
      </c>
      <c r="F3" s="81"/>
      <c r="G3" s="81"/>
      <c r="H3" s="81" t="s">
        <v>36</v>
      </c>
      <c r="I3" s="81"/>
      <c r="J3" s="81"/>
      <c r="K3" s="81" t="s">
        <v>25</v>
      </c>
      <c r="L3" s="81"/>
      <c r="M3" s="81"/>
      <c r="N3" s="81" t="s">
        <v>26</v>
      </c>
      <c r="O3" s="81"/>
      <c r="P3" s="81"/>
      <c r="Q3" s="81" t="s">
        <v>27</v>
      </c>
      <c r="R3" s="81"/>
      <c r="S3" s="81"/>
      <c r="T3" s="81" t="s">
        <v>28</v>
      </c>
      <c r="U3" s="81"/>
      <c r="V3" s="81"/>
      <c r="W3" s="81" t="s">
        <v>29</v>
      </c>
      <c r="X3" s="81"/>
      <c r="Y3" s="81"/>
      <c r="Z3" s="81" t="s">
        <v>30</v>
      </c>
      <c r="AA3" s="81"/>
      <c r="AB3" s="81"/>
      <c r="AC3" s="81" t="s">
        <v>31</v>
      </c>
      <c r="AD3" s="81"/>
      <c r="AE3" s="81"/>
      <c r="AF3" s="81" t="s">
        <v>32</v>
      </c>
      <c r="AG3" s="81"/>
      <c r="AH3" s="81"/>
      <c r="AI3" s="81" t="s">
        <v>33</v>
      </c>
      <c r="AJ3" s="81"/>
      <c r="AK3" s="81"/>
      <c r="AL3" s="82" t="s">
        <v>11</v>
      </c>
      <c r="AM3" s="82"/>
      <c r="AN3" s="82"/>
    </row>
    <row r="4" spans="1:40" x14ac:dyDescent="0.2">
      <c r="A4" s="85"/>
      <c r="B4" s="14">
        <v>1</v>
      </c>
      <c r="C4" s="12">
        <v>2</v>
      </c>
      <c r="D4" s="13">
        <v>3</v>
      </c>
      <c r="E4" s="14">
        <v>1</v>
      </c>
      <c r="F4" s="12">
        <v>2</v>
      </c>
      <c r="G4" s="13">
        <v>3</v>
      </c>
      <c r="H4" s="14">
        <v>1</v>
      </c>
      <c r="I4" s="12">
        <v>2</v>
      </c>
      <c r="J4" s="13">
        <v>3</v>
      </c>
      <c r="K4" s="14">
        <v>1</v>
      </c>
      <c r="L4" s="12">
        <v>2</v>
      </c>
      <c r="M4" s="13">
        <v>3</v>
      </c>
      <c r="N4" s="14">
        <v>1</v>
      </c>
      <c r="O4" s="12">
        <v>2</v>
      </c>
      <c r="P4" s="13">
        <v>3</v>
      </c>
      <c r="Q4" s="14">
        <v>1</v>
      </c>
      <c r="R4" s="12">
        <v>2</v>
      </c>
      <c r="S4" s="13">
        <v>3</v>
      </c>
      <c r="T4" s="14">
        <v>1</v>
      </c>
      <c r="U4" s="12">
        <v>2</v>
      </c>
      <c r="V4" s="13">
        <v>3</v>
      </c>
      <c r="W4" s="14">
        <v>1</v>
      </c>
      <c r="X4" s="12">
        <v>2</v>
      </c>
      <c r="Y4" s="13">
        <v>3</v>
      </c>
      <c r="Z4" s="14">
        <v>1</v>
      </c>
      <c r="AA4" s="12">
        <v>2</v>
      </c>
      <c r="AB4" s="13">
        <v>3</v>
      </c>
      <c r="AC4" s="14">
        <v>1</v>
      </c>
      <c r="AD4" s="12">
        <v>2</v>
      </c>
      <c r="AE4" s="13">
        <v>3</v>
      </c>
      <c r="AF4" s="14">
        <v>1</v>
      </c>
      <c r="AG4" s="12">
        <v>2</v>
      </c>
      <c r="AH4" s="13">
        <v>3</v>
      </c>
      <c r="AI4" s="14">
        <v>1</v>
      </c>
      <c r="AJ4" s="12">
        <v>2</v>
      </c>
      <c r="AK4" s="13">
        <v>3</v>
      </c>
      <c r="AL4" s="14">
        <v>1</v>
      </c>
      <c r="AM4" s="12">
        <v>2</v>
      </c>
      <c r="AN4" s="13">
        <v>3</v>
      </c>
    </row>
    <row r="5" spans="1:40" x14ac:dyDescent="0.2">
      <c r="A5" s="15" t="s">
        <v>12</v>
      </c>
      <c r="B5" s="15">
        <v>3</v>
      </c>
      <c r="C5" s="7"/>
      <c r="D5" s="7"/>
      <c r="E5" s="7"/>
      <c r="F5" s="7"/>
      <c r="G5" s="7"/>
      <c r="H5" s="7"/>
      <c r="I5" s="7"/>
      <c r="J5" s="7"/>
      <c r="K5" s="7">
        <v>3</v>
      </c>
      <c r="L5" s="7"/>
      <c r="M5" s="7"/>
      <c r="N5" s="7">
        <v>5</v>
      </c>
      <c r="O5" s="7"/>
      <c r="P5" s="7"/>
      <c r="Q5" s="7">
        <v>2</v>
      </c>
      <c r="R5" s="7"/>
      <c r="S5" s="7"/>
      <c r="T5" s="7">
        <v>5</v>
      </c>
      <c r="U5" s="7"/>
      <c r="V5" s="7"/>
      <c r="W5" s="7">
        <v>8</v>
      </c>
      <c r="X5" s="7"/>
      <c r="Y5" s="7"/>
      <c r="Z5" s="7">
        <v>2</v>
      </c>
      <c r="AA5" s="7"/>
      <c r="AB5" s="7"/>
      <c r="AC5" s="7">
        <v>3</v>
      </c>
      <c r="AD5" s="7">
        <v>3</v>
      </c>
      <c r="AE5" s="7"/>
      <c r="AF5" s="7">
        <v>4</v>
      </c>
      <c r="AG5" s="7">
        <v>1</v>
      </c>
      <c r="AH5" s="7"/>
      <c r="AI5" s="7"/>
      <c r="AJ5" s="7"/>
      <c r="AK5" s="7"/>
      <c r="AL5" s="7">
        <v>35</v>
      </c>
      <c r="AM5" s="7">
        <v>4</v>
      </c>
      <c r="AN5" s="7"/>
    </row>
    <row r="6" spans="1:40" x14ac:dyDescent="0.2">
      <c r="A6" s="15" t="s">
        <v>13</v>
      </c>
      <c r="B6" s="15">
        <v>4</v>
      </c>
      <c r="C6" s="7"/>
      <c r="D6" s="7"/>
      <c r="E6" s="7"/>
      <c r="F6" s="7"/>
      <c r="G6" s="7"/>
      <c r="H6" s="7"/>
      <c r="I6" s="7"/>
      <c r="J6" s="7"/>
      <c r="K6" s="7">
        <v>4</v>
      </c>
      <c r="L6" s="7"/>
      <c r="M6" s="7"/>
      <c r="N6" s="7">
        <v>10</v>
      </c>
      <c r="O6" s="7"/>
      <c r="P6" s="7"/>
      <c r="Q6" s="7">
        <v>3</v>
      </c>
      <c r="R6" s="7"/>
      <c r="S6" s="7"/>
      <c r="T6" s="7">
        <v>5</v>
      </c>
      <c r="U6" s="7"/>
      <c r="V6" s="7"/>
      <c r="W6" s="7">
        <v>8</v>
      </c>
      <c r="X6" s="7"/>
      <c r="Y6" s="7"/>
      <c r="Z6" s="7">
        <v>2</v>
      </c>
      <c r="AA6" s="7"/>
      <c r="AB6" s="7"/>
      <c r="AC6" s="7">
        <v>3</v>
      </c>
      <c r="AD6" s="7">
        <v>3</v>
      </c>
      <c r="AE6" s="7"/>
      <c r="AF6" s="7">
        <v>2</v>
      </c>
      <c r="AG6" s="7">
        <v>1</v>
      </c>
      <c r="AH6" s="7"/>
      <c r="AI6" s="7"/>
      <c r="AJ6" s="7"/>
      <c r="AK6" s="7"/>
      <c r="AL6" s="7">
        <v>41</v>
      </c>
      <c r="AM6" s="7">
        <v>4</v>
      </c>
      <c r="AN6" s="7"/>
    </row>
    <row r="7" spans="1:40" x14ac:dyDescent="0.2">
      <c r="A7" s="15" t="s">
        <v>14</v>
      </c>
      <c r="B7" s="15">
        <v>2</v>
      </c>
      <c r="C7" s="7">
        <v>2</v>
      </c>
      <c r="D7" s="7"/>
      <c r="E7" s="7"/>
      <c r="F7" s="7"/>
      <c r="G7" s="7"/>
      <c r="H7" s="7"/>
      <c r="I7" s="7"/>
      <c r="J7" s="7"/>
      <c r="K7" s="7">
        <v>5</v>
      </c>
      <c r="L7" s="7"/>
      <c r="M7" s="7"/>
      <c r="N7" s="7">
        <v>9</v>
      </c>
      <c r="O7" s="7"/>
      <c r="P7" s="7"/>
      <c r="Q7" s="7">
        <v>4</v>
      </c>
      <c r="R7" s="7"/>
      <c r="S7" s="7"/>
      <c r="T7" s="7">
        <v>3</v>
      </c>
      <c r="U7" s="7"/>
      <c r="V7" s="7"/>
      <c r="W7" s="7">
        <v>6</v>
      </c>
      <c r="X7" s="7"/>
      <c r="Y7" s="7"/>
      <c r="Z7" s="7">
        <v>2</v>
      </c>
      <c r="AA7" s="7"/>
      <c r="AB7" s="7"/>
      <c r="AC7" s="7">
        <v>2</v>
      </c>
      <c r="AD7" s="7">
        <v>1</v>
      </c>
      <c r="AE7" s="7"/>
      <c r="AF7" s="7">
        <v>3</v>
      </c>
      <c r="AG7" s="7">
        <v>1</v>
      </c>
      <c r="AH7" s="7"/>
      <c r="AI7" s="7"/>
      <c r="AJ7" s="7"/>
      <c r="AK7" s="7"/>
      <c r="AL7" s="7">
        <v>36</v>
      </c>
      <c r="AM7" s="7">
        <v>4</v>
      </c>
      <c r="AN7" s="7"/>
    </row>
    <row r="8" spans="1:40" x14ac:dyDescent="0.2">
      <c r="A8" s="15" t="s">
        <v>15</v>
      </c>
      <c r="B8" s="15">
        <v>2</v>
      </c>
      <c r="C8" s="7">
        <v>2</v>
      </c>
      <c r="D8" s="7"/>
      <c r="E8" s="7">
        <v>1</v>
      </c>
      <c r="F8" s="7"/>
      <c r="G8" s="7"/>
      <c r="H8" s="7"/>
      <c r="I8" s="7"/>
      <c r="J8" s="7"/>
      <c r="K8" s="7">
        <v>5</v>
      </c>
      <c r="L8" s="7"/>
      <c r="M8" s="7"/>
      <c r="N8" s="7">
        <v>11</v>
      </c>
      <c r="O8" s="7"/>
      <c r="P8" s="7"/>
      <c r="Q8" s="7">
        <v>6</v>
      </c>
      <c r="R8" s="7"/>
      <c r="S8" s="7"/>
      <c r="T8" s="7">
        <v>1</v>
      </c>
      <c r="U8" s="7"/>
      <c r="V8" s="7"/>
      <c r="W8" s="7">
        <v>6</v>
      </c>
      <c r="X8" s="7"/>
      <c r="Y8" s="7"/>
      <c r="Z8" s="7">
        <v>1</v>
      </c>
      <c r="AA8" s="7"/>
      <c r="AB8" s="7"/>
      <c r="AC8" s="7">
        <v>6</v>
      </c>
      <c r="AD8" s="7"/>
      <c r="AE8" s="7"/>
      <c r="AF8" s="7">
        <v>3</v>
      </c>
      <c r="AG8" s="7">
        <v>1</v>
      </c>
      <c r="AH8" s="7"/>
      <c r="AI8" s="7"/>
      <c r="AJ8" s="7"/>
      <c r="AK8" s="7"/>
      <c r="AL8" s="7">
        <v>42</v>
      </c>
      <c r="AM8" s="7">
        <v>3</v>
      </c>
      <c r="AN8" s="7"/>
    </row>
    <row r="9" spans="1:40" x14ac:dyDescent="0.2">
      <c r="A9" s="10" t="s">
        <v>16</v>
      </c>
      <c r="B9" s="10">
        <v>2</v>
      </c>
      <c r="C9" s="9"/>
      <c r="D9" s="9"/>
      <c r="E9" s="9">
        <v>4</v>
      </c>
      <c r="F9" s="9"/>
      <c r="G9" s="9"/>
      <c r="H9" s="9"/>
      <c r="I9" s="9"/>
      <c r="J9" s="9"/>
      <c r="K9" s="9">
        <v>2</v>
      </c>
      <c r="L9" s="9"/>
      <c r="M9" s="9"/>
      <c r="N9" s="9">
        <v>17</v>
      </c>
      <c r="O9" s="9"/>
      <c r="P9" s="9"/>
      <c r="Q9" s="9">
        <v>4</v>
      </c>
      <c r="R9" s="9"/>
      <c r="S9" s="9"/>
      <c r="T9" s="9"/>
      <c r="U9" s="9"/>
      <c r="V9" s="9"/>
      <c r="W9" s="9">
        <v>3</v>
      </c>
      <c r="X9" s="9"/>
      <c r="Y9" s="9"/>
      <c r="Z9" s="9">
        <v>1</v>
      </c>
      <c r="AA9" s="9"/>
      <c r="AB9" s="9"/>
      <c r="AC9" s="9">
        <v>6</v>
      </c>
      <c r="AD9" s="9"/>
      <c r="AE9" s="9"/>
      <c r="AF9" s="9">
        <v>3</v>
      </c>
      <c r="AG9" s="9"/>
      <c r="AH9" s="9"/>
      <c r="AI9" s="9"/>
      <c r="AJ9" s="9"/>
      <c r="AK9" s="9"/>
      <c r="AL9" s="9">
        <v>42</v>
      </c>
      <c r="AM9" s="9"/>
      <c r="AN9" s="9"/>
    </row>
    <row r="10" spans="1:40" x14ac:dyDescent="0.2">
      <c r="A10" s="10" t="s">
        <v>17</v>
      </c>
      <c r="B10" s="10">
        <v>2</v>
      </c>
      <c r="C10" s="9"/>
      <c r="D10" s="9"/>
      <c r="E10" s="9">
        <v>5</v>
      </c>
      <c r="F10" s="9">
        <v>1</v>
      </c>
      <c r="G10" s="9"/>
      <c r="H10" s="9">
        <v>2</v>
      </c>
      <c r="I10" s="9"/>
      <c r="J10" s="9"/>
      <c r="K10" s="9">
        <v>1</v>
      </c>
      <c r="L10" s="9"/>
      <c r="M10" s="9"/>
      <c r="N10" s="9">
        <v>11</v>
      </c>
      <c r="O10" s="9">
        <v>1</v>
      </c>
      <c r="P10" s="9"/>
      <c r="Q10" s="9">
        <v>4</v>
      </c>
      <c r="R10" s="9"/>
      <c r="S10" s="9"/>
      <c r="T10" s="9">
        <v>2</v>
      </c>
      <c r="U10" s="9"/>
      <c r="V10" s="9"/>
      <c r="W10" s="9">
        <v>6</v>
      </c>
      <c r="X10" s="9"/>
      <c r="Y10" s="9"/>
      <c r="Z10" s="9">
        <v>1</v>
      </c>
      <c r="AA10" s="9"/>
      <c r="AB10" s="9"/>
      <c r="AC10" s="9">
        <v>7</v>
      </c>
      <c r="AD10" s="9">
        <v>1</v>
      </c>
      <c r="AE10" s="9"/>
      <c r="AF10" s="9">
        <v>2</v>
      </c>
      <c r="AG10" s="9"/>
      <c r="AH10" s="9"/>
      <c r="AI10" s="9"/>
      <c r="AJ10" s="9"/>
      <c r="AK10" s="9"/>
      <c r="AL10" s="9">
        <v>43</v>
      </c>
      <c r="AM10" s="9">
        <v>3</v>
      </c>
      <c r="AN10" s="9"/>
    </row>
    <row r="11" spans="1:40" x14ac:dyDescent="0.2">
      <c r="A11" s="10" t="s">
        <v>18</v>
      </c>
      <c r="B11" s="10">
        <v>1</v>
      </c>
      <c r="C11" s="9"/>
      <c r="D11" s="9"/>
      <c r="E11" s="9">
        <v>4</v>
      </c>
      <c r="F11" s="9"/>
      <c r="G11" s="9"/>
      <c r="H11" s="9">
        <v>3</v>
      </c>
      <c r="I11" s="9"/>
      <c r="J11" s="9"/>
      <c r="K11" s="9">
        <v>1</v>
      </c>
      <c r="L11" s="9"/>
      <c r="M11" s="9"/>
      <c r="N11" s="9">
        <v>5</v>
      </c>
      <c r="O11" s="9"/>
      <c r="P11" s="9"/>
      <c r="Q11" s="9">
        <v>1</v>
      </c>
      <c r="R11" s="9"/>
      <c r="S11" s="9"/>
      <c r="T11" s="9">
        <v>4</v>
      </c>
      <c r="U11" s="9"/>
      <c r="V11" s="9"/>
      <c r="W11" s="9">
        <v>6</v>
      </c>
      <c r="X11" s="9"/>
      <c r="Y11" s="9"/>
      <c r="Z11" s="9"/>
      <c r="AA11" s="9"/>
      <c r="AB11" s="9"/>
      <c r="AC11" s="9">
        <v>6</v>
      </c>
      <c r="AD11" s="9">
        <v>3</v>
      </c>
      <c r="AE11" s="9"/>
      <c r="AF11" s="9">
        <v>2</v>
      </c>
      <c r="AG11" s="9"/>
      <c r="AH11" s="9"/>
      <c r="AI11" s="9"/>
      <c r="AJ11" s="9"/>
      <c r="AK11" s="9"/>
      <c r="AL11" s="9">
        <v>33</v>
      </c>
      <c r="AM11" s="9">
        <v>3</v>
      </c>
      <c r="AN11" s="9"/>
    </row>
    <row r="12" spans="1:40" x14ac:dyDescent="0.2">
      <c r="A12" s="10" t="s">
        <v>19</v>
      </c>
      <c r="B12" s="10"/>
      <c r="C12" s="9"/>
      <c r="D12" s="9"/>
      <c r="E12" s="9">
        <v>1</v>
      </c>
      <c r="F12" s="9"/>
      <c r="G12" s="9"/>
      <c r="H12" s="9">
        <v>3</v>
      </c>
      <c r="I12" s="9"/>
      <c r="J12" s="9"/>
      <c r="K12" s="9"/>
      <c r="L12" s="9"/>
      <c r="M12" s="9"/>
      <c r="N12" s="9">
        <v>1</v>
      </c>
      <c r="O12" s="9"/>
      <c r="P12" s="9"/>
      <c r="Q12" s="9"/>
      <c r="R12" s="9"/>
      <c r="S12" s="9"/>
      <c r="T12" s="9">
        <v>2</v>
      </c>
      <c r="U12" s="9"/>
      <c r="V12" s="9"/>
      <c r="W12" s="9">
        <v>4</v>
      </c>
      <c r="X12" s="9"/>
      <c r="Y12" s="9"/>
      <c r="Z12" s="9"/>
      <c r="AA12" s="9"/>
      <c r="AB12" s="9"/>
      <c r="AC12" s="9">
        <v>6</v>
      </c>
      <c r="AD12" s="9">
        <v>2</v>
      </c>
      <c r="AE12" s="9"/>
      <c r="AF12" s="9">
        <v>2</v>
      </c>
      <c r="AG12" s="9"/>
      <c r="AH12" s="9"/>
      <c r="AI12" s="9"/>
      <c r="AJ12" s="9"/>
      <c r="AK12" s="9"/>
      <c r="AL12" s="9">
        <v>19</v>
      </c>
      <c r="AM12" s="9">
        <v>2</v>
      </c>
      <c r="AN12" s="9"/>
    </row>
    <row r="13" spans="1:40" x14ac:dyDescent="0.2">
      <c r="A13" s="10" t="s">
        <v>20</v>
      </c>
      <c r="B13" s="10"/>
      <c r="C13" s="9"/>
      <c r="D13" s="9"/>
      <c r="E13" s="9"/>
      <c r="F13" s="9"/>
      <c r="G13" s="9"/>
      <c r="H13" s="9"/>
      <c r="I13" s="9"/>
      <c r="J13" s="9"/>
      <c r="K13" s="9">
        <v>2</v>
      </c>
      <c r="L13" s="9"/>
      <c r="M13" s="9"/>
      <c r="N13" s="9">
        <v>11</v>
      </c>
      <c r="O13" s="9"/>
      <c r="P13" s="9"/>
      <c r="Q13" s="9">
        <v>4</v>
      </c>
      <c r="R13" s="9"/>
      <c r="S13" s="9"/>
      <c r="T13" s="9">
        <v>8</v>
      </c>
      <c r="U13" s="9"/>
      <c r="V13" s="9"/>
      <c r="W13" s="9">
        <v>11</v>
      </c>
      <c r="X13" s="9"/>
      <c r="Y13" s="9"/>
      <c r="Z13" s="9">
        <v>4</v>
      </c>
      <c r="AA13" s="9"/>
      <c r="AB13" s="9"/>
      <c r="AC13" s="9">
        <v>5</v>
      </c>
      <c r="AD13" s="9"/>
      <c r="AE13" s="9"/>
      <c r="AF13" s="9">
        <v>2</v>
      </c>
      <c r="AG13" s="9"/>
      <c r="AH13" s="9"/>
      <c r="AI13" s="9"/>
      <c r="AJ13" s="9"/>
      <c r="AK13" s="9"/>
      <c r="AL13" s="9">
        <v>47</v>
      </c>
      <c r="AM13" s="9"/>
      <c r="AN13" s="9"/>
    </row>
    <row r="14" spans="1:40" x14ac:dyDescent="0.2">
      <c r="A14" s="10" t="s">
        <v>22</v>
      </c>
      <c r="B14" s="10">
        <v>2</v>
      </c>
      <c r="C14" s="9"/>
      <c r="D14" s="9"/>
      <c r="E14" s="9">
        <v>1</v>
      </c>
      <c r="F14" s="9"/>
      <c r="G14" s="9"/>
      <c r="H14" s="9"/>
      <c r="I14" s="9"/>
      <c r="J14" s="9"/>
      <c r="K14" s="9">
        <v>2</v>
      </c>
      <c r="L14" s="9"/>
      <c r="M14" s="9"/>
      <c r="N14" s="9">
        <v>13</v>
      </c>
      <c r="O14" s="9"/>
      <c r="P14" s="9"/>
      <c r="Q14" s="9">
        <v>6</v>
      </c>
      <c r="R14" s="9"/>
      <c r="S14" s="9"/>
      <c r="T14" s="9">
        <v>6</v>
      </c>
      <c r="U14" s="9"/>
      <c r="V14" s="9"/>
      <c r="W14" s="9">
        <v>10</v>
      </c>
      <c r="X14" s="9"/>
      <c r="Y14" s="9"/>
      <c r="Z14" s="9">
        <v>3</v>
      </c>
      <c r="AA14" s="9"/>
      <c r="AB14" s="9"/>
      <c r="AC14" s="9">
        <v>4</v>
      </c>
      <c r="AD14" s="9"/>
      <c r="AE14" s="9"/>
      <c r="AF14" s="9">
        <v>3</v>
      </c>
      <c r="AG14" s="9"/>
      <c r="AH14" s="9"/>
      <c r="AI14" s="9"/>
      <c r="AJ14" s="9"/>
      <c r="AK14" s="9"/>
      <c r="AL14" s="9">
        <v>50</v>
      </c>
      <c r="AM14" s="9"/>
      <c r="AN14" s="9"/>
    </row>
    <row r="15" spans="1:40" x14ac:dyDescent="0.2">
      <c r="A15" s="10" t="s">
        <v>21</v>
      </c>
      <c r="B15" s="10">
        <v>2</v>
      </c>
      <c r="C15" s="9"/>
      <c r="D15" s="9"/>
      <c r="E15" s="9">
        <v>5</v>
      </c>
      <c r="F15" s="9">
        <v>2</v>
      </c>
      <c r="G15" s="9"/>
      <c r="H15" s="9"/>
      <c r="I15" s="9"/>
      <c r="J15" s="9"/>
      <c r="K15" s="9"/>
      <c r="L15" s="9"/>
      <c r="M15" s="9"/>
      <c r="N15" s="9">
        <v>15</v>
      </c>
      <c r="O15" s="9"/>
      <c r="P15" s="9"/>
      <c r="Q15" s="9">
        <v>6</v>
      </c>
      <c r="R15" s="9"/>
      <c r="S15" s="9"/>
      <c r="T15" s="9">
        <v>2</v>
      </c>
      <c r="U15" s="9"/>
      <c r="V15" s="9"/>
      <c r="W15" s="9">
        <v>10</v>
      </c>
      <c r="X15" s="9"/>
      <c r="Y15" s="9"/>
      <c r="Z15" s="9">
        <v>2</v>
      </c>
      <c r="AA15" s="9"/>
      <c r="AB15" s="9"/>
      <c r="AC15" s="9">
        <v>6</v>
      </c>
      <c r="AD15" s="9"/>
      <c r="AE15" s="9"/>
      <c r="AF15" s="9">
        <v>4</v>
      </c>
      <c r="AG15" s="9"/>
      <c r="AH15" s="9"/>
      <c r="AI15" s="9"/>
      <c r="AJ15" s="9"/>
      <c r="AK15" s="9"/>
      <c r="AL15" s="9">
        <v>52</v>
      </c>
      <c r="AM15" s="9">
        <v>1</v>
      </c>
      <c r="AN15" s="9"/>
    </row>
    <row r="16" spans="1:40" x14ac:dyDescent="0.2">
      <c r="A16" s="21" t="s">
        <v>38</v>
      </c>
      <c r="B16" s="10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>
        <f>SUM(AL5:AL15)</f>
        <v>440</v>
      </c>
      <c r="AM16" s="9">
        <f t="shared" ref="AM16:AN16" si="0">SUM(AM5:AM15)</f>
        <v>24</v>
      </c>
      <c r="AN16" s="9">
        <f t="shared" si="0"/>
        <v>0</v>
      </c>
    </row>
    <row r="17" spans="1:44" x14ac:dyDescent="0.2">
      <c r="A17" s="18" t="s">
        <v>37</v>
      </c>
      <c r="B17" s="1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</row>
    <row r="18" spans="1:44" x14ac:dyDescent="0.2">
      <c r="A18" s="18"/>
      <c r="B18" s="1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</row>
    <row r="19" spans="1:44" x14ac:dyDescent="0.2">
      <c r="A19"/>
    </row>
    <row r="20" spans="1:44" ht="20.100000000000001" customHeight="1" x14ac:dyDescent="0.2">
      <c r="A20" s="83" t="s">
        <v>42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</row>
    <row r="21" spans="1:44" ht="15.75" customHeight="1" x14ac:dyDescent="0.2">
      <c r="A21" s="84" t="s">
        <v>40</v>
      </c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</row>
    <row r="22" spans="1:44" x14ac:dyDescent="0.2">
      <c r="A22" s="85" t="s">
        <v>24</v>
      </c>
      <c r="B22" s="81" t="s">
        <v>34</v>
      </c>
      <c r="C22" s="81"/>
      <c r="D22" s="81"/>
      <c r="E22" s="81" t="s">
        <v>35</v>
      </c>
      <c r="F22" s="81"/>
      <c r="G22" s="81"/>
      <c r="H22" s="81" t="s">
        <v>36</v>
      </c>
      <c r="I22" s="81"/>
      <c r="J22" s="81"/>
      <c r="K22" s="81" t="s">
        <v>25</v>
      </c>
      <c r="L22" s="81"/>
      <c r="M22" s="81"/>
      <c r="N22" s="81" t="s">
        <v>26</v>
      </c>
      <c r="O22" s="81"/>
      <c r="P22" s="81"/>
      <c r="Q22" s="81" t="s">
        <v>27</v>
      </c>
      <c r="R22" s="81"/>
      <c r="S22" s="81"/>
      <c r="T22" s="81" t="s">
        <v>28</v>
      </c>
      <c r="U22" s="81"/>
      <c r="V22" s="81"/>
      <c r="W22" s="81" t="s">
        <v>29</v>
      </c>
      <c r="X22" s="81"/>
      <c r="Y22" s="81"/>
      <c r="Z22" s="81" t="s">
        <v>30</v>
      </c>
      <c r="AA22" s="81"/>
      <c r="AB22" s="81"/>
      <c r="AC22" s="81" t="s">
        <v>31</v>
      </c>
      <c r="AD22" s="81"/>
      <c r="AE22" s="81"/>
      <c r="AF22" s="81" t="s">
        <v>32</v>
      </c>
      <c r="AG22" s="81"/>
      <c r="AH22" s="81"/>
      <c r="AI22" s="81" t="s">
        <v>33</v>
      </c>
      <c r="AJ22" s="81"/>
      <c r="AK22" s="81"/>
      <c r="AL22" s="82" t="s">
        <v>11</v>
      </c>
      <c r="AM22" s="82"/>
      <c r="AN22" s="82"/>
    </row>
    <row r="23" spans="1:44" x14ac:dyDescent="0.2">
      <c r="A23" s="85"/>
      <c r="B23" s="14">
        <v>1</v>
      </c>
      <c r="C23" s="12">
        <v>2</v>
      </c>
      <c r="D23" s="13">
        <v>3</v>
      </c>
      <c r="E23" s="14">
        <v>1</v>
      </c>
      <c r="F23" s="12">
        <v>2</v>
      </c>
      <c r="G23" s="13">
        <v>3</v>
      </c>
      <c r="H23" s="14">
        <v>1</v>
      </c>
      <c r="I23" s="12">
        <v>2</v>
      </c>
      <c r="J23" s="13">
        <v>3</v>
      </c>
      <c r="K23" s="14">
        <v>1</v>
      </c>
      <c r="L23" s="12">
        <v>2</v>
      </c>
      <c r="M23" s="13">
        <v>3</v>
      </c>
      <c r="N23" s="14">
        <v>1</v>
      </c>
      <c r="O23" s="12">
        <v>2</v>
      </c>
      <c r="P23" s="13">
        <v>3</v>
      </c>
      <c r="Q23" s="14">
        <v>1</v>
      </c>
      <c r="R23" s="12">
        <v>2</v>
      </c>
      <c r="S23" s="13">
        <v>3</v>
      </c>
      <c r="T23" s="14">
        <v>1</v>
      </c>
      <c r="U23" s="12">
        <v>2</v>
      </c>
      <c r="V23" s="13">
        <v>3</v>
      </c>
      <c r="W23" s="14">
        <v>1</v>
      </c>
      <c r="X23" s="12">
        <v>2</v>
      </c>
      <c r="Y23" s="13">
        <v>3</v>
      </c>
      <c r="Z23" s="14">
        <v>1</v>
      </c>
      <c r="AA23" s="12">
        <v>2</v>
      </c>
      <c r="AB23" s="13">
        <v>3</v>
      </c>
      <c r="AC23" s="14">
        <v>1</v>
      </c>
      <c r="AD23" s="12">
        <v>2</v>
      </c>
      <c r="AE23" s="13">
        <v>3</v>
      </c>
      <c r="AF23" s="14">
        <v>1</v>
      </c>
      <c r="AG23" s="12">
        <v>2</v>
      </c>
      <c r="AH23" s="13">
        <v>3</v>
      </c>
      <c r="AI23" s="14">
        <v>1</v>
      </c>
      <c r="AJ23" s="12">
        <v>2</v>
      </c>
      <c r="AK23" s="13">
        <v>3</v>
      </c>
      <c r="AL23" s="14">
        <v>1</v>
      </c>
      <c r="AM23" s="12">
        <v>2</v>
      </c>
      <c r="AN23" s="13">
        <v>3</v>
      </c>
    </row>
    <row r="24" spans="1:44" x14ac:dyDescent="0.2">
      <c r="A24" s="15" t="s">
        <v>12</v>
      </c>
      <c r="B24" s="15"/>
      <c r="C24" s="7"/>
      <c r="D24" s="7"/>
      <c r="E24" s="7"/>
      <c r="F24" s="7"/>
      <c r="G24" s="7"/>
      <c r="H24" s="7">
        <v>3</v>
      </c>
      <c r="I24" s="7"/>
      <c r="J24" s="7"/>
      <c r="K24" s="7">
        <v>2</v>
      </c>
      <c r="L24" s="7"/>
      <c r="M24" s="7"/>
      <c r="N24" s="7">
        <v>3</v>
      </c>
      <c r="O24" s="7"/>
      <c r="P24" s="7"/>
      <c r="Q24" s="7">
        <v>6</v>
      </c>
      <c r="R24" s="7"/>
      <c r="S24" s="7"/>
      <c r="T24" s="7">
        <v>4</v>
      </c>
      <c r="U24" s="7"/>
      <c r="V24" s="7"/>
      <c r="W24" s="7">
        <v>6</v>
      </c>
      <c r="X24" s="7"/>
      <c r="Y24" s="7"/>
      <c r="Z24" s="7">
        <v>2</v>
      </c>
      <c r="AA24" s="7"/>
      <c r="AB24" s="7"/>
      <c r="AC24" s="7"/>
      <c r="AD24" s="7"/>
      <c r="AE24" s="7"/>
      <c r="AF24" s="7">
        <v>1</v>
      </c>
      <c r="AG24" s="7"/>
      <c r="AH24" s="7"/>
      <c r="AI24" s="7">
        <v>1</v>
      </c>
      <c r="AJ24" s="7"/>
      <c r="AK24" s="7"/>
      <c r="AL24" s="7">
        <f>+SUM(B24+E24+H24+K24+N24+Q24+T24+W24+Z24+AC24+AF24+AI24)</f>
        <v>28</v>
      </c>
      <c r="AM24" s="7"/>
      <c r="AN24" s="7"/>
    </row>
    <row r="25" spans="1:44" x14ac:dyDescent="0.2">
      <c r="A25" s="15" t="s">
        <v>13</v>
      </c>
      <c r="B25" s="15"/>
      <c r="C25" s="7"/>
      <c r="D25" s="7"/>
      <c r="E25" s="7"/>
      <c r="F25" s="7"/>
      <c r="G25" s="7"/>
      <c r="H25" s="7">
        <v>4</v>
      </c>
      <c r="I25" s="7"/>
      <c r="J25" s="7"/>
      <c r="K25" s="7">
        <v>1</v>
      </c>
      <c r="L25" s="7"/>
      <c r="M25" s="7"/>
      <c r="N25" s="7">
        <v>2</v>
      </c>
      <c r="O25" s="7"/>
      <c r="P25" s="7"/>
      <c r="Q25" s="7">
        <v>6</v>
      </c>
      <c r="R25" s="7"/>
      <c r="S25" s="7"/>
      <c r="T25" s="7">
        <v>4</v>
      </c>
      <c r="U25" s="7"/>
      <c r="V25" s="7"/>
      <c r="W25" s="7">
        <v>6</v>
      </c>
      <c r="X25" s="7"/>
      <c r="Y25" s="7"/>
      <c r="Z25" s="7">
        <v>2</v>
      </c>
      <c r="AA25" s="7"/>
      <c r="AB25" s="7"/>
      <c r="AC25" s="7"/>
      <c r="AD25" s="7"/>
      <c r="AE25" s="7"/>
      <c r="AF25" s="7">
        <v>1</v>
      </c>
      <c r="AG25" s="7"/>
      <c r="AH25" s="7"/>
      <c r="AI25" s="7">
        <v>1</v>
      </c>
      <c r="AJ25" s="7"/>
      <c r="AK25" s="7"/>
      <c r="AL25" s="7">
        <f t="shared" ref="AL25:AL34" si="1">+SUM(B25+E25+H25+K25+N25+Q25+T25+W25+Z25+AC25+AF25+AI25)</f>
        <v>27</v>
      </c>
      <c r="AM25" s="7"/>
      <c r="AN25" s="7"/>
    </row>
    <row r="26" spans="1:44" ht="12.75" customHeight="1" x14ac:dyDescent="0.2">
      <c r="A26" s="15" t="s">
        <v>14</v>
      </c>
      <c r="B26" s="15"/>
      <c r="C26" s="7"/>
      <c r="D26" s="7"/>
      <c r="E26" s="7"/>
      <c r="F26" s="7"/>
      <c r="G26" s="7"/>
      <c r="H26" s="7">
        <v>4</v>
      </c>
      <c r="I26" s="7"/>
      <c r="J26" s="7"/>
      <c r="K26" s="7">
        <v>1</v>
      </c>
      <c r="L26" s="7"/>
      <c r="M26" s="7"/>
      <c r="N26" s="7">
        <v>2</v>
      </c>
      <c r="O26" s="7"/>
      <c r="P26" s="7"/>
      <c r="Q26" s="7">
        <v>3</v>
      </c>
      <c r="R26" s="7"/>
      <c r="S26" s="7"/>
      <c r="T26" s="7">
        <v>3</v>
      </c>
      <c r="U26" s="7"/>
      <c r="V26" s="7"/>
      <c r="W26" s="7">
        <v>4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>
        <v>2</v>
      </c>
      <c r="AJ26" s="7"/>
      <c r="AK26" s="7"/>
      <c r="AL26" s="7">
        <f t="shared" si="1"/>
        <v>19</v>
      </c>
      <c r="AM26" s="7"/>
      <c r="AN26" s="7"/>
    </row>
    <row r="27" spans="1:44" x14ac:dyDescent="0.2">
      <c r="A27" s="15" t="s">
        <v>15</v>
      </c>
      <c r="B27" s="15"/>
      <c r="C27" s="7"/>
      <c r="D27" s="7"/>
      <c r="E27" s="7"/>
      <c r="F27" s="7"/>
      <c r="G27" s="7"/>
      <c r="H27" s="7">
        <v>3</v>
      </c>
      <c r="I27" s="7"/>
      <c r="J27" s="7"/>
      <c r="K27" s="7">
        <v>1</v>
      </c>
      <c r="L27" s="7"/>
      <c r="M27" s="7"/>
      <c r="N27" s="7">
        <v>1</v>
      </c>
      <c r="O27" s="7"/>
      <c r="P27" s="7"/>
      <c r="Q27" s="7">
        <v>1</v>
      </c>
      <c r="R27" s="7"/>
      <c r="S27" s="7"/>
      <c r="T27" s="7"/>
      <c r="U27" s="7"/>
      <c r="V27" s="7"/>
      <c r="W27" s="7">
        <v>2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>
        <v>2</v>
      </c>
      <c r="AJ27" s="7"/>
      <c r="AK27" s="7"/>
      <c r="AL27" s="7">
        <f t="shared" si="1"/>
        <v>10</v>
      </c>
      <c r="AM27" s="7"/>
      <c r="AN27" s="7"/>
    </row>
    <row r="28" spans="1:44" x14ac:dyDescent="0.2">
      <c r="A28" s="10" t="s">
        <v>16</v>
      </c>
      <c r="B28" s="10"/>
      <c r="C28" s="9"/>
      <c r="D28" s="9"/>
      <c r="E28" s="9"/>
      <c r="F28" s="9"/>
      <c r="G28" s="9"/>
      <c r="H28" s="9">
        <v>3</v>
      </c>
      <c r="I28" s="9"/>
      <c r="J28" s="9"/>
      <c r="K28" s="9">
        <v>1</v>
      </c>
      <c r="L28" s="9"/>
      <c r="M28" s="9"/>
      <c r="N28" s="9">
        <v>1</v>
      </c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>
        <v>1</v>
      </c>
      <c r="AG28" s="9"/>
      <c r="AH28" s="9"/>
      <c r="AI28" s="9">
        <v>2</v>
      </c>
      <c r="AJ28" s="9">
        <v>1</v>
      </c>
      <c r="AK28" s="9"/>
      <c r="AL28" s="9">
        <f t="shared" si="1"/>
        <v>8</v>
      </c>
      <c r="AM28" s="9">
        <f>+C28+F28+I28+L28+O28+R28+U28+X28+AA28+AD28+AG28+AJ28</f>
        <v>1</v>
      </c>
      <c r="AN28" s="9"/>
      <c r="AO28" s="11"/>
      <c r="AP28" s="11"/>
      <c r="AQ28" s="11"/>
      <c r="AR28" s="11"/>
    </row>
    <row r="29" spans="1:44" x14ac:dyDescent="0.2">
      <c r="A29" s="10" t="s">
        <v>17</v>
      </c>
      <c r="B29" s="10"/>
      <c r="C29" s="9"/>
      <c r="D29" s="9"/>
      <c r="E29" s="9"/>
      <c r="F29" s="9"/>
      <c r="G29" s="9"/>
      <c r="H29" s="9">
        <v>1</v>
      </c>
      <c r="I29" s="9"/>
      <c r="J29" s="9"/>
      <c r="K29" s="9">
        <v>1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>
        <v>2</v>
      </c>
      <c r="X29" s="9"/>
      <c r="Y29" s="9"/>
      <c r="Z29" s="9">
        <v>1</v>
      </c>
      <c r="AA29" s="9"/>
      <c r="AB29" s="9"/>
      <c r="AC29" s="9"/>
      <c r="AD29" s="9"/>
      <c r="AE29" s="9"/>
      <c r="AF29" s="9">
        <v>2</v>
      </c>
      <c r="AG29" s="9"/>
      <c r="AH29" s="9"/>
      <c r="AI29" s="9">
        <v>3</v>
      </c>
      <c r="AJ29" s="9">
        <v>1</v>
      </c>
      <c r="AK29" s="9"/>
      <c r="AL29" s="9">
        <f t="shared" si="1"/>
        <v>10</v>
      </c>
      <c r="AM29" s="9">
        <f>+C29+F29+I29+L29+O29+R29+U29+X29+AA29+AD29+AG29+AJ29</f>
        <v>1</v>
      </c>
      <c r="AN29" s="9"/>
      <c r="AO29" s="11"/>
      <c r="AP29" s="11"/>
      <c r="AQ29" s="11"/>
      <c r="AR29" s="11"/>
    </row>
    <row r="30" spans="1:44" x14ac:dyDescent="0.2">
      <c r="A30" s="10" t="s">
        <v>18</v>
      </c>
      <c r="B30" s="10"/>
      <c r="C30" s="9"/>
      <c r="D30" s="9"/>
      <c r="E30" s="9"/>
      <c r="F30" s="9"/>
      <c r="G30" s="9"/>
      <c r="H30" s="9">
        <v>2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>
        <v>4</v>
      </c>
      <c r="X30" s="9"/>
      <c r="Y30" s="9"/>
      <c r="Z30" s="9">
        <v>2</v>
      </c>
      <c r="AA30" s="9"/>
      <c r="AB30" s="9"/>
      <c r="AC30" s="9"/>
      <c r="AD30" s="9"/>
      <c r="AE30" s="9"/>
      <c r="AF30" s="9">
        <v>1</v>
      </c>
      <c r="AG30" s="9"/>
      <c r="AH30" s="9"/>
      <c r="AI30" s="9">
        <v>3</v>
      </c>
      <c r="AJ30" s="9"/>
      <c r="AK30" s="9"/>
      <c r="AL30" s="9">
        <f t="shared" si="1"/>
        <v>13</v>
      </c>
      <c r="AM30" s="9"/>
      <c r="AN30" s="9"/>
      <c r="AO30" s="11"/>
      <c r="AP30" s="11"/>
      <c r="AQ30" s="11"/>
      <c r="AR30" s="11"/>
    </row>
    <row r="31" spans="1:44" x14ac:dyDescent="0.2">
      <c r="A31" s="10" t="s">
        <v>19</v>
      </c>
      <c r="B31" s="10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>
        <v>2</v>
      </c>
      <c r="R31" s="9"/>
      <c r="S31" s="9"/>
      <c r="T31" s="9">
        <v>1</v>
      </c>
      <c r="U31" s="9"/>
      <c r="V31" s="9"/>
      <c r="W31" s="9">
        <v>4</v>
      </c>
      <c r="X31" s="9"/>
      <c r="Y31" s="9"/>
      <c r="Z31" s="9">
        <v>2</v>
      </c>
      <c r="AA31" s="9"/>
      <c r="AB31" s="9"/>
      <c r="AC31" s="9"/>
      <c r="AD31" s="9"/>
      <c r="AE31" s="9"/>
      <c r="AF31" s="9">
        <v>1</v>
      </c>
      <c r="AG31" s="9"/>
      <c r="AH31" s="9"/>
      <c r="AI31" s="9">
        <v>3</v>
      </c>
      <c r="AJ31" s="9"/>
      <c r="AK31" s="9"/>
      <c r="AL31" s="9">
        <f t="shared" si="1"/>
        <v>13</v>
      </c>
      <c r="AM31" s="9"/>
      <c r="AN31" s="9"/>
      <c r="AO31" s="11"/>
      <c r="AP31" s="11"/>
      <c r="AQ31" s="11"/>
      <c r="AR31" s="11"/>
    </row>
    <row r="32" spans="1:44" x14ac:dyDescent="0.2">
      <c r="A32" s="10" t="s">
        <v>20</v>
      </c>
      <c r="B32" s="10"/>
      <c r="C32" s="9"/>
      <c r="D32" s="9"/>
      <c r="E32" s="9"/>
      <c r="F32" s="9"/>
      <c r="G32" s="9"/>
      <c r="H32" s="9"/>
      <c r="I32" s="9"/>
      <c r="J32" s="9"/>
      <c r="K32" s="9">
        <v>1</v>
      </c>
      <c r="L32" s="9"/>
      <c r="M32" s="9"/>
      <c r="N32" s="9">
        <v>2</v>
      </c>
      <c r="O32" s="9"/>
      <c r="P32" s="9"/>
      <c r="Q32" s="9">
        <v>7</v>
      </c>
      <c r="R32" s="9"/>
      <c r="S32" s="9"/>
      <c r="T32" s="9">
        <v>5</v>
      </c>
      <c r="U32" s="9"/>
      <c r="V32" s="9"/>
      <c r="W32" s="9">
        <v>4</v>
      </c>
      <c r="X32" s="9"/>
      <c r="Y32" s="9"/>
      <c r="Z32" s="9">
        <v>1</v>
      </c>
      <c r="AA32" s="9"/>
      <c r="AB32" s="9"/>
      <c r="AC32" s="9"/>
      <c r="AD32" s="9"/>
      <c r="AE32" s="9"/>
      <c r="AF32" s="9">
        <v>1</v>
      </c>
      <c r="AG32" s="9"/>
      <c r="AH32" s="9"/>
      <c r="AI32" s="9"/>
      <c r="AJ32" s="9"/>
      <c r="AK32" s="9"/>
      <c r="AL32" s="9">
        <f t="shared" si="1"/>
        <v>21</v>
      </c>
      <c r="AM32" s="9"/>
      <c r="AN32" s="9"/>
      <c r="AO32" s="11"/>
      <c r="AP32" s="11"/>
      <c r="AQ32" s="11"/>
      <c r="AR32" s="11"/>
    </row>
    <row r="33" spans="1:44" x14ac:dyDescent="0.2">
      <c r="A33" s="10" t="s">
        <v>22</v>
      </c>
      <c r="B33" s="10"/>
      <c r="C33" s="9"/>
      <c r="D33" s="9"/>
      <c r="E33" s="9"/>
      <c r="F33" s="9"/>
      <c r="G33" s="9"/>
      <c r="H33" s="9">
        <v>2</v>
      </c>
      <c r="I33" s="9"/>
      <c r="J33" s="9"/>
      <c r="K33" s="9"/>
      <c r="L33" s="9"/>
      <c r="M33" s="9"/>
      <c r="N33" s="9">
        <v>1</v>
      </c>
      <c r="O33" s="9"/>
      <c r="P33" s="9"/>
      <c r="Q33" s="9">
        <v>6</v>
      </c>
      <c r="R33" s="9"/>
      <c r="S33" s="9"/>
      <c r="T33" s="9">
        <v>3</v>
      </c>
      <c r="U33" s="9"/>
      <c r="V33" s="9"/>
      <c r="W33" s="9">
        <v>2</v>
      </c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>
        <v>1</v>
      </c>
      <c r="AJ33" s="9"/>
      <c r="AK33" s="9"/>
      <c r="AL33" s="9">
        <f t="shared" si="1"/>
        <v>15</v>
      </c>
      <c r="AM33" s="9"/>
      <c r="AN33" s="9"/>
      <c r="AO33" s="11"/>
      <c r="AP33" s="11"/>
      <c r="AQ33" s="11"/>
      <c r="AR33" s="11"/>
    </row>
    <row r="34" spans="1:44" x14ac:dyDescent="0.2">
      <c r="A34" s="10" t="s">
        <v>21</v>
      </c>
      <c r="B34" s="10"/>
      <c r="C34" s="9"/>
      <c r="D34" s="9"/>
      <c r="E34" s="9"/>
      <c r="F34" s="9"/>
      <c r="G34" s="9"/>
      <c r="H34" s="9">
        <v>1</v>
      </c>
      <c r="I34" s="9"/>
      <c r="J34" s="9"/>
      <c r="K34" s="9"/>
      <c r="L34" s="9"/>
      <c r="M34" s="9"/>
      <c r="N34" s="9"/>
      <c r="O34" s="9"/>
      <c r="P34" s="9"/>
      <c r="Q34" s="9">
        <v>1</v>
      </c>
      <c r="R34" s="9"/>
      <c r="S34" s="9"/>
      <c r="T34" s="9">
        <v>1</v>
      </c>
      <c r="U34" s="9"/>
      <c r="V34" s="9"/>
      <c r="W34" s="9">
        <v>2</v>
      </c>
      <c r="X34" s="9"/>
      <c r="Y34" s="9"/>
      <c r="Z34" s="9"/>
      <c r="AA34" s="9"/>
      <c r="AB34" s="9"/>
      <c r="AC34" s="9"/>
      <c r="AD34" s="9"/>
      <c r="AE34" s="9"/>
      <c r="AF34" s="9">
        <v>1</v>
      </c>
      <c r="AG34" s="9"/>
      <c r="AH34" s="9"/>
      <c r="AI34" s="9">
        <v>3</v>
      </c>
      <c r="AJ34" s="9">
        <v>1</v>
      </c>
      <c r="AK34" s="9"/>
      <c r="AL34" s="9">
        <f t="shared" si="1"/>
        <v>9</v>
      </c>
      <c r="AM34" s="9">
        <f>+C34+F34+I34+L34+O34+R34+U34+X34+AA34+AD34+AG34+AJ34</f>
        <v>1</v>
      </c>
      <c r="AN34" s="9"/>
      <c r="AO34" s="11"/>
      <c r="AP34" s="11"/>
      <c r="AQ34" s="11"/>
      <c r="AR34" s="11"/>
    </row>
    <row r="35" spans="1:44" x14ac:dyDescent="0.2">
      <c r="A35" s="20" t="s">
        <v>38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9">
        <f>SUM(AL23:AL34)</f>
        <v>174</v>
      </c>
      <c r="AM35" s="9">
        <f t="shared" ref="AM35:AN35" si="2">SUM(AM23:AM34)</f>
        <v>5</v>
      </c>
      <c r="AN35" s="9">
        <f t="shared" si="2"/>
        <v>3</v>
      </c>
    </row>
    <row r="36" spans="1:44" x14ac:dyDescent="0.2">
      <c r="A36" s="18" t="s">
        <v>37</v>
      </c>
    </row>
    <row r="39" spans="1:44" ht="20.100000000000001" customHeight="1" x14ac:dyDescent="0.2">
      <c r="A39" s="83" t="s">
        <v>51</v>
      </c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</row>
    <row r="40" spans="1:44" s="17" customFormat="1" ht="15" customHeight="1" x14ac:dyDescent="0.2">
      <c r="A40" s="77" t="s">
        <v>39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44" x14ac:dyDescent="0.2">
      <c r="A41" s="79" t="s">
        <v>24</v>
      </c>
      <c r="B41" s="76" t="s">
        <v>23</v>
      </c>
      <c r="C41" s="76"/>
      <c r="D41" s="76" t="s">
        <v>0</v>
      </c>
      <c r="E41" s="76"/>
      <c r="F41" s="76" t="s">
        <v>1</v>
      </c>
      <c r="G41" s="76"/>
      <c r="H41" s="76" t="s">
        <v>2</v>
      </c>
      <c r="I41" s="76"/>
      <c r="J41" s="76" t="s">
        <v>3</v>
      </c>
      <c r="K41" s="76"/>
      <c r="L41" s="76" t="s">
        <v>4</v>
      </c>
      <c r="M41" s="76"/>
      <c r="N41" s="76" t="s">
        <v>5</v>
      </c>
      <c r="O41" s="76"/>
      <c r="P41" s="76" t="s">
        <v>6</v>
      </c>
      <c r="Q41" s="76"/>
      <c r="R41" s="76" t="s">
        <v>7</v>
      </c>
      <c r="S41" s="76"/>
      <c r="T41" s="76" t="s">
        <v>8</v>
      </c>
      <c r="U41" s="76"/>
      <c r="V41" s="76" t="s">
        <v>9</v>
      </c>
      <c r="W41" s="76"/>
      <c r="X41" s="76" t="s">
        <v>10</v>
      </c>
      <c r="Y41" s="76"/>
      <c r="Z41" s="80" t="s">
        <v>11</v>
      </c>
      <c r="AA41" s="80"/>
    </row>
    <row r="42" spans="1:44" x14ac:dyDescent="0.2">
      <c r="A42" s="79"/>
      <c r="B42" s="2">
        <v>2</v>
      </c>
      <c r="C42" s="2">
        <v>3</v>
      </c>
      <c r="D42" s="2">
        <v>2</v>
      </c>
      <c r="E42" s="2">
        <v>3</v>
      </c>
      <c r="F42" s="2">
        <v>2</v>
      </c>
      <c r="G42" s="2">
        <v>3</v>
      </c>
      <c r="H42" s="2">
        <v>2</v>
      </c>
      <c r="I42" s="2">
        <v>3</v>
      </c>
      <c r="J42" s="2">
        <v>2</v>
      </c>
      <c r="K42" s="2">
        <v>3</v>
      </c>
      <c r="L42" s="2">
        <v>2</v>
      </c>
      <c r="M42" s="2">
        <v>3</v>
      </c>
      <c r="N42" s="2">
        <v>2</v>
      </c>
      <c r="O42" s="2">
        <v>3</v>
      </c>
      <c r="P42" s="2">
        <v>2</v>
      </c>
      <c r="Q42" s="2">
        <v>3</v>
      </c>
      <c r="R42" s="2">
        <v>2</v>
      </c>
      <c r="S42" s="2">
        <v>3</v>
      </c>
      <c r="T42" s="2">
        <v>2</v>
      </c>
      <c r="U42" s="2">
        <v>3</v>
      </c>
      <c r="V42" s="2">
        <v>2</v>
      </c>
      <c r="W42" s="2">
        <v>3</v>
      </c>
      <c r="X42" s="2">
        <v>2</v>
      </c>
      <c r="Y42" s="2">
        <v>3</v>
      </c>
      <c r="Z42" s="4">
        <v>2</v>
      </c>
      <c r="AA42" s="19">
        <v>3</v>
      </c>
    </row>
    <row r="43" spans="1:44" x14ac:dyDescent="0.2">
      <c r="A43" s="15" t="s">
        <v>12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>
        <v>2</v>
      </c>
      <c r="M43" s="7"/>
      <c r="N43" s="7"/>
      <c r="O43" s="7"/>
      <c r="P43" s="7"/>
      <c r="Q43" s="7"/>
      <c r="R43" s="7"/>
      <c r="S43" s="7"/>
      <c r="T43" s="7"/>
      <c r="U43" s="7"/>
      <c r="V43" s="7">
        <v>1</v>
      </c>
      <c r="W43" s="7"/>
      <c r="X43" s="7"/>
      <c r="Y43" s="7"/>
      <c r="Z43" s="7">
        <f>+SUM(B43+D43+F43+H43+J43+L43+N43+P43+R43+T43+V43+X43)</f>
        <v>3</v>
      </c>
      <c r="AA43" s="7">
        <f>+SUM(C43+E43+G43+I43+K43+M43+O43+Q43+S43+U43+W43+Y43)</f>
        <v>0</v>
      </c>
    </row>
    <row r="44" spans="1:44" x14ac:dyDescent="0.2">
      <c r="A44" s="15" t="s">
        <v>13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>
        <v>2</v>
      </c>
      <c r="M44" s="7"/>
      <c r="N44" s="7"/>
      <c r="O44" s="7"/>
      <c r="P44" s="7"/>
      <c r="Q44" s="7"/>
      <c r="R44" s="7"/>
      <c r="S44" s="7"/>
      <c r="T44" s="7"/>
      <c r="U44" s="7"/>
      <c r="V44" s="7">
        <v>4</v>
      </c>
      <c r="W44" s="7"/>
      <c r="X44" s="7"/>
      <c r="Y44" s="7"/>
      <c r="Z44" s="7">
        <f t="shared" ref="Z44:Z53" si="3">+SUM(B44+D44+F44+H44+J44+L44+N44+P44+R44+T44+V44+X44)</f>
        <v>6</v>
      </c>
      <c r="AA44" s="7">
        <f t="shared" ref="AA44:AA53" si="4">+SUM(C44+E44+G44+I44+K44+M44+O44+Q44+S44+U44+W44+Y44)</f>
        <v>0</v>
      </c>
    </row>
    <row r="45" spans="1:44" x14ac:dyDescent="0.2">
      <c r="A45" s="15" t="s">
        <v>14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>
        <v>2</v>
      </c>
      <c r="W45" s="7">
        <v>2</v>
      </c>
      <c r="X45" s="7"/>
      <c r="Y45" s="7"/>
      <c r="Z45" s="7">
        <f t="shared" si="3"/>
        <v>2</v>
      </c>
      <c r="AA45" s="7">
        <f t="shared" si="4"/>
        <v>2</v>
      </c>
    </row>
    <row r="46" spans="1:44" x14ac:dyDescent="0.2">
      <c r="A46" s="15" t="s">
        <v>15</v>
      </c>
      <c r="B46" s="7"/>
      <c r="C46" s="7"/>
      <c r="D46" s="7">
        <v>2</v>
      </c>
      <c r="E46" s="7"/>
      <c r="F46" s="7">
        <v>2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>
        <v>1</v>
      </c>
      <c r="W46" s="7">
        <v>2</v>
      </c>
      <c r="X46" s="7"/>
      <c r="Y46" s="7"/>
      <c r="Z46" s="7">
        <f t="shared" si="3"/>
        <v>5</v>
      </c>
      <c r="AA46" s="7">
        <f t="shared" si="4"/>
        <v>2</v>
      </c>
    </row>
    <row r="47" spans="1:44" x14ac:dyDescent="0.2">
      <c r="A47" s="15" t="s">
        <v>16</v>
      </c>
      <c r="B47" s="7"/>
      <c r="C47" s="7"/>
      <c r="D47" s="7">
        <v>2</v>
      </c>
      <c r="E47" s="7"/>
      <c r="F47" s="7">
        <v>2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>
        <v>2</v>
      </c>
      <c r="W47" s="7"/>
      <c r="X47" s="7"/>
      <c r="Y47" s="7"/>
      <c r="Z47" s="7">
        <f t="shared" si="3"/>
        <v>6</v>
      </c>
      <c r="AA47" s="7">
        <f t="shared" si="4"/>
        <v>0</v>
      </c>
    </row>
    <row r="48" spans="1:44" x14ac:dyDescent="0.2">
      <c r="A48" s="15" t="s">
        <v>17</v>
      </c>
      <c r="B48" s="7"/>
      <c r="C48" s="7"/>
      <c r="D48" s="7">
        <v>2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>
        <v>3</v>
      </c>
      <c r="W48" s="7">
        <v>1</v>
      </c>
      <c r="X48" s="7"/>
      <c r="Y48" s="7"/>
      <c r="Z48" s="7">
        <f t="shared" si="3"/>
        <v>5</v>
      </c>
      <c r="AA48" s="7">
        <f t="shared" si="4"/>
        <v>1</v>
      </c>
    </row>
    <row r="49" spans="1:27" x14ac:dyDescent="0.2">
      <c r="A49" s="15" t="s">
        <v>18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>
        <v>4</v>
      </c>
      <c r="W49" s="7"/>
      <c r="X49" s="7"/>
      <c r="Y49" s="7"/>
      <c r="Z49" s="7">
        <f t="shared" si="3"/>
        <v>4</v>
      </c>
      <c r="AA49" s="7">
        <f t="shared" si="4"/>
        <v>0</v>
      </c>
    </row>
    <row r="50" spans="1:27" x14ac:dyDescent="0.2">
      <c r="A50" s="15" t="s">
        <v>19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>
        <v>1</v>
      </c>
      <c r="W50" s="7"/>
      <c r="X50" s="7"/>
      <c r="Y50" s="7"/>
      <c r="Z50" s="7">
        <f t="shared" si="3"/>
        <v>1</v>
      </c>
      <c r="AA50" s="7">
        <f t="shared" si="4"/>
        <v>0</v>
      </c>
    </row>
    <row r="51" spans="1:27" x14ac:dyDescent="0.2">
      <c r="A51" s="15" t="s">
        <v>20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>
        <v>3</v>
      </c>
      <c r="W51" s="7"/>
      <c r="X51" s="7"/>
      <c r="Y51" s="7"/>
      <c r="Z51" s="7">
        <f t="shared" si="3"/>
        <v>3</v>
      </c>
      <c r="AA51" s="7">
        <f t="shared" si="4"/>
        <v>0</v>
      </c>
    </row>
    <row r="52" spans="1:27" x14ac:dyDescent="0.2">
      <c r="A52" s="15" t="s">
        <v>22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>
        <v>3</v>
      </c>
      <c r="W52" s="7"/>
      <c r="X52" s="7"/>
      <c r="Y52" s="7"/>
      <c r="Z52" s="7">
        <f t="shared" si="3"/>
        <v>3</v>
      </c>
      <c r="AA52" s="7">
        <f t="shared" si="4"/>
        <v>0</v>
      </c>
    </row>
    <row r="53" spans="1:27" x14ac:dyDescent="0.2">
      <c r="A53" s="15" t="s">
        <v>21</v>
      </c>
      <c r="B53" s="7"/>
      <c r="C53" s="7"/>
      <c r="D53" s="7">
        <v>2</v>
      </c>
      <c r="E53" s="7"/>
      <c r="F53" s="7">
        <v>2</v>
      </c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>
        <v>3</v>
      </c>
      <c r="W53" s="7"/>
      <c r="X53" s="7"/>
      <c r="Y53" s="7"/>
      <c r="Z53" s="7">
        <f t="shared" si="3"/>
        <v>7</v>
      </c>
      <c r="AA53" s="7">
        <f t="shared" si="4"/>
        <v>0</v>
      </c>
    </row>
    <row r="54" spans="1:27" x14ac:dyDescent="0.2">
      <c r="A54" s="8" t="s">
        <v>38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9">
        <f>+SUM(Z43:Z53)</f>
        <v>45</v>
      </c>
      <c r="AA54" s="9">
        <f>+SUM(AA43:AA53)</f>
        <v>5</v>
      </c>
    </row>
    <row r="55" spans="1:27" x14ac:dyDescent="0.2">
      <c r="A55" s="18" t="s">
        <v>37</v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6"/>
      <c r="AA55" s="6"/>
    </row>
    <row r="56" spans="1:27" x14ac:dyDescent="0.2">
      <c r="A56" s="3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6"/>
      <c r="AA56" s="6"/>
    </row>
    <row r="58" spans="1:27" ht="20.100000000000001" customHeight="1" x14ac:dyDescent="0.2">
      <c r="A58" s="83" t="s">
        <v>52</v>
      </c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</row>
    <row r="59" spans="1:27" s="17" customFormat="1" ht="16.5" customHeight="1" x14ac:dyDescent="0.2">
      <c r="A59" s="77" t="s">
        <v>39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x14ac:dyDescent="0.2">
      <c r="A60" s="79" t="s">
        <v>24</v>
      </c>
      <c r="B60" s="76" t="s">
        <v>23</v>
      </c>
      <c r="C60" s="76"/>
      <c r="D60" s="76" t="s">
        <v>0</v>
      </c>
      <c r="E60" s="76"/>
      <c r="F60" s="76" t="s">
        <v>1</v>
      </c>
      <c r="G60" s="76"/>
      <c r="H60" s="76" t="s">
        <v>2</v>
      </c>
      <c r="I60" s="76"/>
      <c r="J60" s="76" t="s">
        <v>3</v>
      </c>
      <c r="K60" s="76"/>
      <c r="L60" s="76" t="s">
        <v>4</v>
      </c>
      <c r="M60" s="76"/>
      <c r="N60" s="76" t="s">
        <v>5</v>
      </c>
      <c r="O60" s="76"/>
      <c r="P60" s="76" t="s">
        <v>6</v>
      </c>
      <c r="Q60" s="76"/>
      <c r="R60" s="76" t="s">
        <v>7</v>
      </c>
      <c r="S60" s="76"/>
      <c r="T60" s="76" t="s">
        <v>8</v>
      </c>
      <c r="U60" s="76"/>
      <c r="V60" s="76" t="s">
        <v>9</v>
      </c>
      <c r="W60" s="76"/>
      <c r="X60" s="76" t="s">
        <v>10</v>
      </c>
      <c r="Y60" s="76"/>
      <c r="Z60" s="80" t="s">
        <v>11</v>
      </c>
      <c r="AA60" s="80"/>
    </row>
    <row r="61" spans="1:27" x14ac:dyDescent="0.2">
      <c r="A61" s="79"/>
      <c r="B61" s="2">
        <v>2</v>
      </c>
      <c r="C61" s="2">
        <v>3</v>
      </c>
      <c r="D61" s="2">
        <v>2</v>
      </c>
      <c r="E61" s="2">
        <v>3</v>
      </c>
      <c r="F61" s="2">
        <v>2</v>
      </c>
      <c r="G61" s="2">
        <v>3</v>
      </c>
      <c r="H61" s="2">
        <v>2</v>
      </c>
      <c r="I61" s="2">
        <v>3</v>
      </c>
      <c r="J61" s="2">
        <v>2</v>
      </c>
      <c r="K61" s="2">
        <v>3</v>
      </c>
      <c r="L61" s="2">
        <v>2</v>
      </c>
      <c r="M61" s="2">
        <v>3</v>
      </c>
      <c r="N61" s="2">
        <v>2</v>
      </c>
      <c r="O61" s="2">
        <v>3</v>
      </c>
      <c r="P61" s="2">
        <v>2</v>
      </c>
      <c r="Q61" s="2">
        <v>3</v>
      </c>
      <c r="R61" s="2">
        <v>2</v>
      </c>
      <c r="S61" s="2">
        <v>3</v>
      </c>
      <c r="T61" s="2">
        <v>2</v>
      </c>
      <c r="U61" s="2">
        <v>3</v>
      </c>
      <c r="V61" s="2">
        <v>2</v>
      </c>
      <c r="W61" s="2">
        <v>3</v>
      </c>
      <c r="X61" s="2">
        <v>2</v>
      </c>
      <c r="Y61" s="2">
        <v>3</v>
      </c>
      <c r="Z61" s="4">
        <v>2</v>
      </c>
      <c r="AA61" s="19">
        <v>3</v>
      </c>
    </row>
    <row r="62" spans="1:27" x14ac:dyDescent="0.2">
      <c r="A62" s="15" t="s">
        <v>12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>
        <f>+SUM(B62+D62+F62+H62+J62+L62+N62+P62+R62+T62+V62+X62)</f>
        <v>0</v>
      </c>
      <c r="AA62" s="7">
        <f>+SUM(C62+E62+G62+I62+K62+M62+O62+Q62+S62+U62+W62+Y62)</f>
        <v>0</v>
      </c>
    </row>
    <row r="63" spans="1:27" x14ac:dyDescent="0.2">
      <c r="A63" s="15" t="s">
        <v>13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>
        <f t="shared" ref="Z63:Z72" si="5">+SUM(B63+D63+F63+H63+J63+L63+N63+P63+R63+T63+V63+X63)</f>
        <v>0</v>
      </c>
      <c r="AA63" s="7">
        <f t="shared" ref="AA63:AA72" si="6">+SUM(C63+E63+G63+I63+K63+M63+O63+Q63+S63+U63+W63+Y63)</f>
        <v>0</v>
      </c>
    </row>
    <row r="64" spans="1:27" x14ac:dyDescent="0.2">
      <c r="A64" s="15" t="s">
        <v>14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>
        <v>1</v>
      </c>
      <c r="Q64" s="7"/>
      <c r="R64" s="7"/>
      <c r="S64" s="7"/>
      <c r="T64" s="7"/>
      <c r="U64" s="7"/>
      <c r="V64" s="7"/>
      <c r="W64" s="7"/>
      <c r="X64" s="7"/>
      <c r="Y64" s="7"/>
      <c r="Z64" s="7">
        <f t="shared" si="5"/>
        <v>1</v>
      </c>
      <c r="AA64" s="7">
        <f t="shared" si="6"/>
        <v>0</v>
      </c>
    </row>
    <row r="65" spans="1:27" x14ac:dyDescent="0.2">
      <c r="A65" s="15" t="s">
        <v>15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>
        <v>1</v>
      </c>
      <c r="Q65" s="7"/>
      <c r="R65" s="7"/>
      <c r="S65" s="7"/>
      <c r="T65" s="7"/>
      <c r="U65" s="7"/>
      <c r="V65" s="7"/>
      <c r="W65" s="7"/>
      <c r="X65" s="7"/>
      <c r="Y65" s="7"/>
      <c r="Z65" s="7">
        <f t="shared" si="5"/>
        <v>1</v>
      </c>
      <c r="AA65" s="7">
        <f t="shared" si="6"/>
        <v>0</v>
      </c>
    </row>
    <row r="66" spans="1:27" x14ac:dyDescent="0.2">
      <c r="A66" s="15" t="s">
        <v>16</v>
      </c>
      <c r="B66" s="7"/>
      <c r="C66" s="7"/>
      <c r="D66" s="7">
        <v>2</v>
      </c>
      <c r="E66" s="7"/>
      <c r="F66" s="7">
        <v>1</v>
      </c>
      <c r="G66" s="7"/>
      <c r="H66" s="7"/>
      <c r="I66" s="7"/>
      <c r="J66" s="7"/>
      <c r="K66" s="7"/>
      <c r="L66" s="7"/>
      <c r="M66" s="7"/>
      <c r="N66" s="7"/>
      <c r="O66" s="7"/>
      <c r="P66" s="7">
        <v>1</v>
      </c>
      <c r="Q66" s="7"/>
      <c r="R66" s="7"/>
      <c r="S66" s="7"/>
      <c r="T66" s="7"/>
      <c r="U66" s="7"/>
      <c r="V66" s="7"/>
      <c r="W66" s="7"/>
      <c r="X66" s="7"/>
      <c r="Y66" s="7"/>
      <c r="Z66" s="7">
        <f t="shared" si="5"/>
        <v>4</v>
      </c>
      <c r="AA66" s="7">
        <f t="shared" si="6"/>
        <v>0</v>
      </c>
    </row>
    <row r="67" spans="1:27" x14ac:dyDescent="0.2">
      <c r="A67" s="15" t="s">
        <v>17</v>
      </c>
      <c r="B67" s="7"/>
      <c r="C67" s="7"/>
      <c r="D67" s="7">
        <v>2</v>
      </c>
      <c r="E67" s="7"/>
      <c r="F67" s="7">
        <v>1</v>
      </c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>
        <f t="shared" si="5"/>
        <v>3</v>
      </c>
      <c r="AA67" s="7">
        <f t="shared" si="6"/>
        <v>0</v>
      </c>
    </row>
    <row r="68" spans="1:27" x14ac:dyDescent="0.2">
      <c r="A68" s="15" t="s">
        <v>18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>
        <f t="shared" si="5"/>
        <v>0</v>
      </c>
      <c r="AA68" s="7">
        <f t="shared" si="6"/>
        <v>0</v>
      </c>
    </row>
    <row r="69" spans="1:27" x14ac:dyDescent="0.2">
      <c r="A69" s="15" t="s">
        <v>19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>
        <f t="shared" si="5"/>
        <v>0</v>
      </c>
      <c r="AA69" s="7">
        <f t="shared" si="6"/>
        <v>0</v>
      </c>
    </row>
    <row r="70" spans="1:27" x14ac:dyDescent="0.2">
      <c r="A70" s="15" t="s">
        <v>20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>
        <f t="shared" si="5"/>
        <v>0</v>
      </c>
      <c r="AA70" s="7">
        <f t="shared" si="6"/>
        <v>0</v>
      </c>
    </row>
    <row r="71" spans="1:27" x14ac:dyDescent="0.2">
      <c r="A71" s="15" t="s">
        <v>22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>
        <f t="shared" si="5"/>
        <v>0</v>
      </c>
      <c r="AA71" s="7">
        <f t="shared" si="6"/>
        <v>0</v>
      </c>
    </row>
    <row r="72" spans="1:27" x14ac:dyDescent="0.2">
      <c r="A72" s="15" t="s">
        <v>21</v>
      </c>
      <c r="B72" s="7"/>
      <c r="C72" s="7"/>
      <c r="D72" s="7">
        <v>2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>
        <f t="shared" si="5"/>
        <v>2</v>
      </c>
      <c r="AA72" s="7">
        <f t="shared" si="6"/>
        <v>0</v>
      </c>
    </row>
    <row r="73" spans="1:27" x14ac:dyDescent="0.2">
      <c r="A73" s="8" t="s">
        <v>38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9">
        <f>+SUM(Z62:Z72)</f>
        <v>11</v>
      </c>
      <c r="AA73" s="9">
        <f>+SUM(AA62:AA72)</f>
        <v>0</v>
      </c>
    </row>
    <row r="74" spans="1:27" x14ac:dyDescent="0.2">
      <c r="A74" s="18" t="s">
        <v>37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6"/>
      <c r="AA74" s="6"/>
    </row>
    <row r="75" spans="1:27" x14ac:dyDescent="0.2">
      <c r="A75" s="18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6"/>
      <c r="AA75" s="6"/>
    </row>
    <row r="77" spans="1:27" ht="20.100000000000001" customHeight="1" x14ac:dyDescent="0.2">
      <c r="A77" s="83" t="s">
        <v>43</v>
      </c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</row>
    <row r="78" spans="1:27" s="17" customFormat="1" ht="15" customHeight="1" x14ac:dyDescent="0.2">
      <c r="A78" s="77" t="s">
        <v>39</v>
      </c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x14ac:dyDescent="0.2">
      <c r="A79" s="79" t="s">
        <v>24</v>
      </c>
      <c r="B79" s="76" t="s">
        <v>23</v>
      </c>
      <c r="C79" s="76"/>
      <c r="D79" s="76" t="s">
        <v>0</v>
      </c>
      <c r="E79" s="76"/>
      <c r="F79" s="76" t="s">
        <v>1</v>
      </c>
      <c r="G79" s="76"/>
      <c r="H79" s="76" t="s">
        <v>2</v>
      </c>
      <c r="I79" s="76"/>
      <c r="J79" s="76" t="s">
        <v>3</v>
      </c>
      <c r="K79" s="76"/>
      <c r="L79" s="76" t="s">
        <v>4</v>
      </c>
      <c r="M79" s="76"/>
      <c r="N79" s="76" t="s">
        <v>5</v>
      </c>
      <c r="O79" s="76"/>
      <c r="P79" s="76" t="s">
        <v>6</v>
      </c>
      <c r="Q79" s="76"/>
      <c r="R79" s="76" t="s">
        <v>7</v>
      </c>
      <c r="S79" s="76"/>
      <c r="T79" s="76" t="s">
        <v>8</v>
      </c>
      <c r="U79" s="76"/>
      <c r="V79" s="76" t="s">
        <v>9</v>
      </c>
      <c r="W79" s="76"/>
      <c r="X79" s="76" t="s">
        <v>10</v>
      </c>
      <c r="Y79" s="76"/>
      <c r="Z79" s="80" t="s">
        <v>11</v>
      </c>
      <c r="AA79" s="80"/>
    </row>
    <row r="80" spans="1:27" x14ac:dyDescent="0.2">
      <c r="A80" s="79"/>
      <c r="B80" s="2">
        <v>2</v>
      </c>
      <c r="C80" s="2">
        <v>3</v>
      </c>
      <c r="D80" s="2">
        <v>2</v>
      </c>
      <c r="E80" s="2">
        <v>3</v>
      </c>
      <c r="F80" s="2">
        <v>2</v>
      </c>
      <c r="G80" s="2">
        <v>3</v>
      </c>
      <c r="H80" s="2">
        <v>2</v>
      </c>
      <c r="I80" s="2">
        <v>3</v>
      </c>
      <c r="J80" s="2">
        <v>2</v>
      </c>
      <c r="K80" s="2">
        <v>3</v>
      </c>
      <c r="L80" s="2">
        <v>2</v>
      </c>
      <c r="M80" s="2">
        <v>3</v>
      </c>
      <c r="N80" s="2">
        <v>2</v>
      </c>
      <c r="O80" s="2">
        <v>3</v>
      </c>
      <c r="P80" s="2">
        <v>2</v>
      </c>
      <c r="Q80" s="2">
        <v>3</v>
      </c>
      <c r="R80" s="2">
        <v>2</v>
      </c>
      <c r="S80" s="2">
        <v>3</v>
      </c>
      <c r="T80" s="2">
        <v>2</v>
      </c>
      <c r="U80" s="2">
        <v>3</v>
      </c>
      <c r="V80" s="2">
        <v>2</v>
      </c>
      <c r="W80" s="2">
        <v>3</v>
      </c>
      <c r="X80" s="2">
        <v>2</v>
      </c>
      <c r="Y80" s="2">
        <v>3</v>
      </c>
      <c r="Z80" s="4">
        <v>2</v>
      </c>
      <c r="AA80" s="19">
        <v>3</v>
      </c>
    </row>
    <row r="81" spans="1:27" x14ac:dyDescent="0.2">
      <c r="A81" s="15" t="s">
        <v>12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>
        <v>1</v>
      </c>
      <c r="U81" s="7"/>
      <c r="V81" s="7">
        <v>6</v>
      </c>
      <c r="W81" s="7"/>
      <c r="X81" s="7"/>
      <c r="Y81" s="7"/>
      <c r="Z81" s="7">
        <f>+SUM(B81+D81+F81+H81+J81+L81+N81+P81+R81+T81+V81+X81)</f>
        <v>7</v>
      </c>
      <c r="AA81" s="7">
        <f>+SUM(C81+E81+G81+I81+K81+M81+O81+Q81+S81+U81+W81+Y81)</f>
        <v>0</v>
      </c>
    </row>
    <row r="82" spans="1:27" x14ac:dyDescent="0.2">
      <c r="A82" s="15" t="s">
        <v>13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>
        <v>1</v>
      </c>
      <c r="U82" s="7"/>
      <c r="V82" s="7">
        <v>5</v>
      </c>
      <c r="W82" s="7"/>
      <c r="X82" s="7"/>
      <c r="Y82" s="7"/>
      <c r="Z82" s="7">
        <f t="shared" ref="Z82:Z91" si="7">+SUM(B82+D82+F82+H82+J82+L82+N82+P82+R82+T82+V82+X82)</f>
        <v>6</v>
      </c>
      <c r="AA82" s="7">
        <f t="shared" ref="AA82:AA91" si="8">+SUM(C82+E82+G82+I82+K82+M82+O82+Q82+S82+U82+W82+Y82)</f>
        <v>0</v>
      </c>
    </row>
    <row r="83" spans="1:27" x14ac:dyDescent="0.2">
      <c r="A83" s="15" t="s">
        <v>14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>
        <v>1</v>
      </c>
      <c r="W83" s="7"/>
      <c r="X83" s="7"/>
      <c r="Y83" s="7"/>
      <c r="Z83" s="7">
        <f t="shared" si="7"/>
        <v>1</v>
      </c>
      <c r="AA83" s="7">
        <f t="shared" si="8"/>
        <v>0</v>
      </c>
    </row>
    <row r="84" spans="1:27" x14ac:dyDescent="0.2">
      <c r="A84" s="15" t="s">
        <v>15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>
        <v>1</v>
      </c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>
        <f t="shared" si="7"/>
        <v>1</v>
      </c>
      <c r="AA84" s="7">
        <f t="shared" si="8"/>
        <v>0</v>
      </c>
    </row>
    <row r="85" spans="1:27" x14ac:dyDescent="0.2">
      <c r="A85" s="15" t="s">
        <v>16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>
        <v>1</v>
      </c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>
        <f t="shared" si="7"/>
        <v>1</v>
      </c>
      <c r="AA85" s="7">
        <f t="shared" si="8"/>
        <v>0</v>
      </c>
    </row>
    <row r="86" spans="1:27" x14ac:dyDescent="0.2">
      <c r="A86" s="15" t="s">
        <v>17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>
        <v>1</v>
      </c>
      <c r="M86" s="7"/>
      <c r="N86" s="7"/>
      <c r="O86" s="7"/>
      <c r="P86" s="7"/>
      <c r="Q86" s="7"/>
      <c r="R86" s="7"/>
      <c r="S86" s="7"/>
      <c r="T86" s="7"/>
      <c r="U86" s="7"/>
      <c r="V86" s="7">
        <v>2</v>
      </c>
      <c r="W86" s="7"/>
      <c r="X86" s="7"/>
      <c r="Y86" s="7"/>
      <c r="Z86" s="7">
        <f t="shared" si="7"/>
        <v>3</v>
      </c>
      <c r="AA86" s="7">
        <f t="shared" si="8"/>
        <v>0</v>
      </c>
    </row>
    <row r="87" spans="1:27" x14ac:dyDescent="0.2">
      <c r="A87" s="15" t="s">
        <v>18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>
        <v>1</v>
      </c>
      <c r="U87" s="7"/>
      <c r="V87" s="7">
        <v>9</v>
      </c>
      <c r="W87" s="7"/>
      <c r="X87" s="7"/>
      <c r="Y87" s="7"/>
      <c r="Z87" s="7">
        <f t="shared" si="7"/>
        <v>10</v>
      </c>
      <c r="AA87" s="7">
        <f t="shared" si="8"/>
        <v>0</v>
      </c>
    </row>
    <row r="88" spans="1:27" x14ac:dyDescent="0.2">
      <c r="A88" s="15" t="s">
        <v>19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>
        <v>2</v>
      </c>
      <c r="U88" s="7"/>
      <c r="V88" s="7">
        <v>9</v>
      </c>
      <c r="W88" s="7"/>
      <c r="X88" s="7"/>
      <c r="Y88" s="7"/>
      <c r="Z88" s="7">
        <f t="shared" si="7"/>
        <v>11</v>
      </c>
      <c r="AA88" s="7">
        <f t="shared" si="8"/>
        <v>0</v>
      </c>
    </row>
    <row r="89" spans="1:27" x14ac:dyDescent="0.2">
      <c r="A89" s="15" t="s">
        <v>20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>
        <v>2</v>
      </c>
      <c r="W89" s="7"/>
      <c r="X89" s="7"/>
      <c r="Y89" s="7"/>
      <c r="Z89" s="7">
        <f t="shared" si="7"/>
        <v>2</v>
      </c>
      <c r="AA89" s="7">
        <f t="shared" si="8"/>
        <v>0</v>
      </c>
    </row>
    <row r="90" spans="1:27" x14ac:dyDescent="0.2">
      <c r="A90" s="15" t="s">
        <v>22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>
        <v>1</v>
      </c>
      <c r="W90" s="7"/>
      <c r="X90" s="7"/>
      <c r="Y90" s="7"/>
      <c r="Z90" s="7">
        <f t="shared" si="7"/>
        <v>1</v>
      </c>
      <c r="AA90" s="7">
        <f t="shared" si="8"/>
        <v>0</v>
      </c>
    </row>
    <row r="91" spans="1:27" x14ac:dyDescent="0.2">
      <c r="A91" s="15" t="s">
        <v>21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>
        <v>1</v>
      </c>
      <c r="M91" s="7"/>
      <c r="N91" s="7"/>
      <c r="O91" s="7"/>
      <c r="P91" s="7"/>
      <c r="Q91" s="7"/>
      <c r="R91" s="7"/>
      <c r="S91" s="7"/>
      <c r="T91" s="7"/>
      <c r="U91" s="7"/>
      <c r="V91" s="7">
        <v>1</v>
      </c>
      <c r="W91" s="7"/>
      <c r="X91" s="7"/>
      <c r="Y91" s="7"/>
      <c r="Z91" s="7">
        <f t="shared" si="7"/>
        <v>2</v>
      </c>
      <c r="AA91" s="7">
        <f t="shared" si="8"/>
        <v>0</v>
      </c>
    </row>
    <row r="92" spans="1:27" x14ac:dyDescent="0.2">
      <c r="A92" s="8" t="s">
        <v>38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9">
        <f>+SUM(Z81:Z91)</f>
        <v>45</v>
      </c>
      <c r="AA92" s="9">
        <f>+SUM(AA81:AA91)</f>
        <v>0</v>
      </c>
    </row>
    <row r="93" spans="1:27" x14ac:dyDescent="0.2">
      <c r="A93" s="18" t="s">
        <v>37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6"/>
      <c r="AA93" s="6"/>
    </row>
    <row r="94" spans="1:27" x14ac:dyDescent="0.2">
      <c r="A94" s="18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6"/>
      <c r="AA94" s="6"/>
    </row>
    <row r="96" spans="1:27" ht="20.100000000000001" customHeight="1" x14ac:dyDescent="0.2">
      <c r="A96" s="83" t="s">
        <v>44</v>
      </c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</row>
    <row r="97" spans="1:27" s="17" customFormat="1" ht="14.25" customHeight="1" x14ac:dyDescent="0.2">
      <c r="A97" s="77" t="s">
        <v>39</v>
      </c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x14ac:dyDescent="0.2">
      <c r="A98" s="79" t="s">
        <v>24</v>
      </c>
      <c r="B98" s="76" t="s">
        <v>23</v>
      </c>
      <c r="C98" s="76"/>
      <c r="D98" s="76" t="s">
        <v>0</v>
      </c>
      <c r="E98" s="76"/>
      <c r="F98" s="76" t="s">
        <v>1</v>
      </c>
      <c r="G98" s="76"/>
      <c r="H98" s="76" t="s">
        <v>2</v>
      </c>
      <c r="I98" s="76"/>
      <c r="J98" s="76" t="s">
        <v>3</v>
      </c>
      <c r="K98" s="76"/>
      <c r="L98" s="76" t="s">
        <v>4</v>
      </c>
      <c r="M98" s="76"/>
      <c r="N98" s="76" t="s">
        <v>5</v>
      </c>
      <c r="O98" s="76"/>
      <c r="P98" s="76" t="s">
        <v>6</v>
      </c>
      <c r="Q98" s="76"/>
      <c r="R98" s="76" t="s">
        <v>7</v>
      </c>
      <c r="S98" s="76"/>
      <c r="T98" s="76" t="s">
        <v>8</v>
      </c>
      <c r="U98" s="76"/>
      <c r="V98" s="76" t="s">
        <v>9</v>
      </c>
      <c r="W98" s="76"/>
      <c r="X98" s="76" t="s">
        <v>10</v>
      </c>
      <c r="Y98" s="76"/>
      <c r="Z98" s="80" t="s">
        <v>11</v>
      </c>
      <c r="AA98" s="80"/>
    </row>
    <row r="99" spans="1:27" x14ac:dyDescent="0.2">
      <c r="A99" s="79"/>
      <c r="B99" s="2">
        <v>2</v>
      </c>
      <c r="C99" s="2">
        <v>3</v>
      </c>
      <c r="D99" s="2">
        <v>2</v>
      </c>
      <c r="E99" s="2">
        <v>3</v>
      </c>
      <c r="F99" s="2">
        <v>2</v>
      </c>
      <c r="G99" s="2">
        <v>3</v>
      </c>
      <c r="H99" s="2">
        <v>2</v>
      </c>
      <c r="I99" s="2">
        <v>3</v>
      </c>
      <c r="J99" s="2">
        <v>2</v>
      </c>
      <c r="K99" s="2">
        <v>3</v>
      </c>
      <c r="L99" s="2">
        <v>2</v>
      </c>
      <c r="M99" s="2">
        <v>3</v>
      </c>
      <c r="N99" s="2">
        <v>2</v>
      </c>
      <c r="O99" s="2">
        <v>3</v>
      </c>
      <c r="P99" s="2">
        <v>2</v>
      </c>
      <c r="Q99" s="2">
        <v>3</v>
      </c>
      <c r="R99" s="2">
        <v>2</v>
      </c>
      <c r="S99" s="2">
        <v>3</v>
      </c>
      <c r="T99" s="2">
        <v>2</v>
      </c>
      <c r="U99" s="2">
        <v>3</v>
      </c>
      <c r="V99" s="2">
        <v>2</v>
      </c>
      <c r="W99" s="2">
        <v>3</v>
      </c>
      <c r="X99" s="2">
        <v>2</v>
      </c>
      <c r="Y99" s="2">
        <v>3</v>
      </c>
      <c r="Z99" s="4">
        <v>2</v>
      </c>
      <c r="AA99" s="19">
        <v>3</v>
      </c>
    </row>
    <row r="100" spans="1:27" x14ac:dyDescent="0.2">
      <c r="A100" s="15" t="s">
        <v>12</v>
      </c>
      <c r="B100" s="7"/>
      <c r="C100" s="7"/>
      <c r="D100" s="7"/>
      <c r="E100" s="7"/>
      <c r="F100" s="7"/>
      <c r="G100" s="7"/>
      <c r="H100" s="7">
        <v>1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>
        <f>+SUM(B100+D100+F100+H100+J100+L100+N100+P100+R100+T100+V100+X100)</f>
        <v>1</v>
      </c>
      <c r="AA100" s="7">
        <f>+SUM(C100+E100+G100+I100+K100+M100+O100+Q100+S100+U100+W100+Y100)</f>
        <v>0</v>
      </c>
    </row>
    <row r="101" spans="1:27" x14ac:dyDescent="0.2">
      <c r="A101" s="15" t="s">
        <v>13</v>
      </c>
      <c r="B101" s="7"/>
      <c r="C101" s="7"/>
      <c r="D101" s="7"/>
      <c r="E101" s="7"/>
      <c r="F101" s="7"/>
      <c r="G101" s="7"/>
      <c r="H101" s="7">
        <v>1</v>
      </c>
      <c r="I101" s="7"/>
      <c r="J101" s="7">
        <v>4</v>
      </c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>
        <f t="shared" ref="Z101:Z110" si="9">+SUM(B101+D101+F101+H101+J101+L101+N101+P101+R101+T101+V101+X101)</f>
        <v>5</v>
      </c>
      <c r="AA101" s="7">
        <f t="shared" ref="AA101:AA110" si="10">+SUM(C101+E101+G101+I101+K101+M101+O101+Q101+S101+U101+W101+Y101)</f>
        <v>0</v>
      </c>
    </row>
    <row r="102" spans="1:27" x14ac:dyDescent="0.2">
      <c r="A102" s="15" t="s">
        <v>14</v>
      </c>
      <c r="B102" s="7"/>
      <c r="C102" s="7"/>
      <c r="D102" s="7"/>
      <c r="E102" s="7"/>
      <c r="F102" s="7"/>
      <c r="G102" s="7"/>
      <c r="H102" s="7">
        <v>1</v>
      </c>
      <c r="I102" s="7"/>
      <c r="J102" s="7">
        <v>4</v>
      </c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>
        <f t="shared" si="9"/>
        <v>5</v>
      </c>
      <c r="AA102" s="7">
        <f t="shared" si="10"/>
        <v>0</v>
      </c>
    </row>
    <row r="103" spans="1:27" x14ac:dyDescent="0.2">
      <c r="A103" s="15" t="s">
        <v>15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>
        <f t="shared" si="9"/>
        <v>0</v>
      </c>
      <c r="AA103" s="7">
        <f t="shared" si="10"/>
        <v>0</v>
      </c>
    </row>
    <row r="104" spans="1:27" x14ac:dyDescent="0.2">
      <c r="A104" s="15" t="s">
        <v>16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>
        <f t="shared" si="9"/>
        <v>0</v>
      </c>
      <c r="AA104" s="7">
        <f t="shared" si="10"/>
        <v>0</v>
      </c>
    </row>
    <row r="105" spans="1:27" x14ac:dyDescent="0.2">
      <c r="A105" s="15" t="s">
        <v>17</v>
      </c>
      <c r="B105" s="7"/>
      <c r="C105" s="7"/>
      <c r="D105" s="7">
        <v>1</v>
      </c>
      <c r="E105" s="7"/>
      <c r="F105" s="7"/>
      <c r="G105" s="7"/>
      <c r="H105" s="7"/>
      <c r="I105" s="7"/>
      <c r="J105" s="7">
        <v>2</v>
      </c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>
        <f t="shared" si="9"/>
        <v>3</v>
      </c>
      <c r="AA105" s="7">
        <f t="shared" si="10"/>
        <v>0</v>
      </c>
    </row>
    <row r="106" spans="1:27" x14ac:dyDescent="0.2">
      <c r="A106" s="15" t="s">
        <v>18</v>
      </c>
      <c r="B106" s="7"/>
      <c r="C106" s="7"/>
      <c r="D106" s="7">
        <v>2</v>
      </c>
      <c r="E106" s="7"/>
      <c r="F106" s="7"/>
      <c r="G106" s="7"/>
      <c r="H106" s="7"/>
      <c r="I106" s="7"/>
      <c r="J106" s="7">
        <v>2</v>
      </c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>
        <f t="shared" si="9"/>
        <v>4</v>
      </c>
      <c r="AA106" s="7">
        <f t="shared" si="10"/>
        <v>0</v>
      </c>
    </row>
    <row r="107" spans="1:27" x14ac:dyDescent="0.2">
      <c r="A107" s="15" t="s">
        <v>19</v>
      </c>
      <c r="B107" s="7"/>
      <c r="C107" s="7"/>
      <c r="D107" s="7">
        <v>2</v>
      </c>
      <c r="E107" s="7"/>
      <c r="F107" s="7"/>
      <c r="G107" s="7"/>
      <c r="H107" s="7"/>
      <c r="I107" s="7"/>
      <c r="J107" s="7">
        <v>1</v>
      </c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>
        <f t="shared" si="9"/>
        <v>3</v>
      </c>
      <c r="AA107" s="7">
        <f t="shared" si="10"/>
        <v>0</v>
      </c>
    </row>
    <row r="108" spans="1:27" x14ac:dyDescent="0.2">
      <c r="A108" s="15" t="s">
        <v>20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>
        <f t="shared" si="9"/>
        <v>0</v>
      </c>
      <c r="AA108" s="7">
        <f t="shared" si="10"/>
        <v>0</v>
      </c>
    </row>
    <row r="109" spans="1:27" x14ac:dyDescent="0.2">
      <c r="A109" s="15" t="s">
        <v>22</v>
      </c>
      <c r="B109" s="7"/>
      <c r="C109" s="7"/>
      <c r="D109" s="7"/>
      <c r="E109" s="7"/>
      <c r="F109" s="7"/>
      <c r="G109" s="7"/>
      <c r="H109" s="7">
        <v>1</v>
      </c>
      <c r="I109" s="7"/>
      <c r="J109" s="7">
        <v>1</v>
      </c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>
        <f t="shared" si="9"/>
        <v>2</v>
      </c>
      <c r="AA109" s="7">
        <f t="shared" si="10"/>
        <v>0</v>
      </c>
    </row>
    <row r="110" spans="1:27" x14ac:dyDescent="0.2">
      <c r="A110" s="15" t="s">
        <v>21</v>
      </c>
      <c r="B110" s="7"/>
      <c r="C110" s="7"/>
      <c r="D110" s="7">
        <v>1</v>
      </c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>
        <f t="shared" si="9"/>
        <v>1</v>
      </c>
      <c r="AA110" s="7">
        <f t="shared" si="10"/>
        <v>0</v>
      </c>
    </row>
    <row r="111" spans="1:27" x14ac:dyDescent="0.2">
      <c r="A111" s="8" t="s">
        <v>38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9">
        <f>+SUM(Z100:Z110)</f>
        <v>24</v>
      </c>
      <c r="AA111" s="9">
        <f>+SUM(AA100:AA110)</f>
        <v>0</v>
      </c>
    </row>
    <row r="112" spans="1:27" x14ac:dyDescent="0.2">
      <c r="A112" s="18" t="s">
        <v>37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6"/>
      <c r="AA112" s="6"/>
    </row>
    <row r="113" spans="1:27" x14ac:dyDescent="0.2">
      <c r="A113" s="18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6"/>
      <c r="AA113" s="6"/>
    </row>
    <row r="114" spans="1:27" x14ac:dyDescent="0.2">
      <c r="A114" s="3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6"/>
      <c r="AA114" s="6"/>
    </row>
    <row r="115" spans="1:27" ht="20.100000000000001" customHeight="1" x14ac:dyDescent="0.2">
      <c r="A115" s="88" t="s">
        <v>45</v>
      </c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</row>
    <row r="116" spans="1:27" s="17" customFormat="1" ht="19.5" customHeight="1" x14ac:dyDescent="0.2">
      <c r="A116" s="77" t="s">
        <v>39</v>
      </c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x14ac:dyDescent="0.2">
      <c r="A117" s="79" t="s">
        <v>24</v>
      </c>
      <c r="B117" s="76" t="s">
        <v>23</v>
      </c>
      <c r="C117" s="76"/>
      <c r="D117" s="76" t="s">
        <v>0</v>
      </c>
      <c r="E117" s="76"/>
      <c r="F117" s="76" t="s">
        <v>1</v>
      </c>
      <c r="G117" s="76"/>
      <c r="H117" s="76" t="s">
        <v>2</v>
      </c>
      <c r="I117" s="76"/>
      <c r="J117" s="76" t="s">
        <v>3</v>
      </c>
      <c r="K117" s="76"/>
      <c r="L117" s="76" t="s">
        <v>4</v>
      </c>
      <c r="M117" s="76"/>
      <c r="N117" s="76" t="s">
        <v>5</v>
      </c>
      <c r="O117" s="76"/>
      <c r="P117" s="76" t="s">
        <v>6</v>
      </c>
      <c r="Q117" s="76"/>
      <c r="R117" s="76" t="s">
        <v>7</v>
      </c>
      <c r="S117" s="76"/>
      <c r="T117" s="76" t="s">
        <v>8</v>
      </c>
      <c r="U117" s="76"/>
      <c r="V117" s="76" t="s">
        <v>9</v>
      </c>
      <c r="W117" s="76"/>
      <c r="X117" s="76" t="s">
        <v>10</v>
      </c>
      <c r="Y117" s="76"/>
      <c r="Z117" s="80" t="s">
        <v>11</v>
      </c>
      <c r="AA117" s="80"/>
    </row>
    <row r="118" spans="1:27" x14ac:dyDescent="0.2">
      <c r="A118" s="79"/>
      <c r="B118" s="2">
        <v>2</v>
      </c>
      <c r="C118" s="2">
        <v>3</v>
      </c>
      <c r="D118" s="2">
        <v>2</v>
      </c>
      <c r="E118" s="2">
        <v>3</v>
      </c>
      <c r="F118" s="2">
        <v>2</v>
      </c>
      <c r="G118" s="2">
        <v>3</v>
      </c>
      <c r="H118" s="2">
        <v>2</v>
      </c>
      <c r="I118" s="2">
        <v>3</v>
      </c>
      <c r="J118" s="2">
        <v>2</v>
      </c>
      <c r="K118" s="2">
        <v>3</v>
      </c>
      <c r="L118" s="2">
        <v>2</v>
      </c>
      <c r="M118" s="2">
        <v>3</v>
      </c>
      <c r="N118" s="2">
        <v>2</v>
      </c>
      <c r="O118" s="2">
        <v>3</v>
      </c>
      <c r="P118" s="2">
        <v>2</v>
      </c>
      <c r="Q118" s="2">
        <v>3</v>
      </c>
      <c r="R118" s="2">
        <v>2</v>
      </c>
      <c r="S118" s="2">
        <v>3</v>
      </c>
      <c r="T118" s="2">
        <v>2</v>
      </c>
      <c r="U118" s="2">
        <v>3</v>
      </c>
      <c r="V118" s="2">
        <v>2</v>
      </c>
      <c r="W118" s="2">
        <v>3</v>
      </c>
      <c r="X118" s="2">
        <v>2</v>
      </c>
      <c r="Y118" s="2">
        <v>3</v>
      </c>
      <c r="Z118" s="4">
        <v>2</v>
      </c>
      <c r="AA118" s="19">
        <v>3</v>
      </c>
    </row>
    <row r="119" spans="1:27" x14ac:dyDescent="0.2">
      <c r="A119" s="15" t="s">
        <v>12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>
        <f>+SUM(B119+D119+F119+H119+J119+L119+N119+P119+R119+T119+V119+X119)</f>
        <v>0</v>
      </c>
      <c r="AA119" s="7">
        <f>+SUM(C119+E119+G119+I119+K119+M119+O119+Q119+S119+U119+W119+Y119)</f>
        <v>0</v>
      </c>
    </row>
    <row r="120" spans="1:27" x14ac:dyDescent="0.2">
      <c r="A120" s="15" t="s">
        <v>13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>
        <v>1</v>
      </c>
      <c r="W120" s="7"/>
      <c r="X120" s="7"/>
      <c r="Y120" s="7"/>
      <c r="Z120" s="7">
        <f t="shared" ref="Z120:Z129" si="11">+SUM(B120+D120+F120+H120+J120+L120+N120+P120+R120+T120+V120+X120)</f>
        <v>1</v>
      </c>
      <c r="AA120" s="7">
        <f t="shared" ref="AA120:AA129" si="12">+SUM(C120+E120+G120+I120+K120+M120+O120+Q120+S120+U120+W120+Y120)</f>
        <v>0</v>
      </c>
    </row>
    <row r="121" spans="1:27" x14ac:dyDescent="0.2">
      <c r="A121" s="15" t="s">
        <v>14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>
        <f t="shared" si="11"/>
        <v>0</v>
      </c>
      <c r="AA121" s="7">
        <f t="shared" si="12"/>
        <v>0</v>
      </c>
    </row>
    <row r="122" spans="1:27" x14ac:dyDescent="0.2">
      <c r="A122" s="15" t="s">
        <v>15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>
        <f t="shared" si="11"/>
        <v>0</v>
      </c>
      <c r="AA122" s="7">
        <f t="shared" si="12"/>
        <v>0</v>
      </c>
    </row>
    <row r="123" spans="1:27" x14ac:dyDescent="0.2">
      <c r="A123" s="15" t="s">
        <v>16</v>
      </c>
      <c r="B123" s="7">
        <v>1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>
        <f t="shared" si="11"/>
        <v>1</v>
      </c>
      <c r="AA123" s="7">
        <f t="shared" si="12"/>
        <v>0</v>
      </c>
    </row>
    <row r="124" spans="1:27" x14ac:dyDescent="0.2">
      <c r="A124" s="15" t="s">
        <v>17</v>
      </c>
      <c r="B124" s="7">
        <v>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>
        <f t="shared" si="11"/>
        <v>1</v>
      </c>
      <c r="AA124" s="7">
        <f t="shared" si="12"/>
        <v>0</v>
      </c>
    </row>
    <row r="125" spans="1:27" x14ac:dyDescent="0.2">
      <c r="A125" s="15" t="s">
        <v>18</v>
      </c>
      <c r="B125" s="7">
        <v>1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>
        <v>1</v>
      </c>
      <c r="W125" s="7"/>
      <c r="X125" s="7"/>
      <c r="Y125" s="7"/>
      <c r="Z125" s="7">
        <f t="shared" si="11"/>
        <v>2</v>
      </c>
      <c r="AA125" s="7">
        <f t="shared" si="12"/>
        <v>0</v>
      </c>
    </row>
    <row r="126" spans="1:27" x14ac:dyDescent="0.2">
      <c r="A126" s="15" t="s">
        <v>19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>
        <f t="shared" si="11"/>
        <v>0</v>
      </c>
      <c r="AA126" s="7">
        <f t="shared" si="12"/>
        <v>0</v>
      </c>
    </row>
    <row r="127" spans="1:27" x14ac:dyDescent="0.2">
      <c r="A127" s="15" t="s">
        <v>20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>
        <v>1</v>
      </c>
      <c r="W127" s="7"/>
      <c r="X127" s="7"/>
      <c r="Y127" s="7"/>
      <c r="Z127" s="7">
        <f t="shared" si="11"/>
        <v>1</v>
      </c>
      <c r="AA127" s="7">
        <f t="shared" si="12"/>
        <v>0</v>
      </c>
    </row>
    <row r="128" spans="1:27" x14ac:dyDescent="0.2">
      <c r="A128" s="15" t="s">
        <v>22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>
        <f t="shared" si="11"/>
        <v>0</v>
      </c>
      <c r="AA128" s="7">
        <f t="shared" si="12"/>
        <v>0</v>
      </c>
    </row>
    <row r="129" spans="1:27" x14ac:dyDescent="0.2">
      <c r="A129" s="15" t="s">
        <v>21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>
        <f t="shared" si="11"/>
        <v>0</v>
      </c>
      <c r="AA129" s="7">
        <f t="shared" si="12"/>
        <v>0</v>
      </c>
    </row>
    <row r="130" spans="1:27" x14ac:dyDescent="0.2">
      <c r="A130" s="8" t="s">
        <v>38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9">
        <f>+SUM(Z119:Z129)</f>
        <v>6</v>
      </c>
      <c r="AA130" s="9">
        <f>+SUM(AA119:AA129)</f>
        <v>0</v>
      </c>
    </row>
    <row r="131" spans="1:27" x14ac:dyDescent="0.2">
      <c r="A131" s="18" t="s">
        <v>37</v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6"/>
      <c r="AA131" s="6"/>
    </row>
    <row r="132" spans="1:27" x14ac:dyDescent="0.2">
      <c r="A132" s="18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6"/>
      <c r="AA132" s="6"/>
    </row>
    <row r="133" spans="1:27" x14ac:dyDescent="0.2">
      <c r="A133" s="3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6"/>
      <c r="AA133" s="6"/>
    </row>
    <row r="134" spans="1:27" ht="20.100000000000001" customHeight="1" x14ac:dyDescent="0.2">
      <c r="A134" s="83" t="s">
        <v>46</v>
      </c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</row>
    <row r="135" spans="1:27" s="17" customFormat="1" ht="12.75" customHeight="1" x14ac:dyDescent="0.2">
      <c r="A135" s="77" t="s">
        <v>39</v>
      </c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x14ac:dyDescent="0.2">
      <c r="A136" s="79" t="s">
        <v>24</v>
      </c>
      <c r="B136" s="76" t="s">
        <v>23</v>
      </c>
      <c r="C136" s="76"/>
      <c r="D136" s="76" t="s">
        <v>0</v>
      </c>
      <c r="E136" s="76"/>
      <c r="F136" s="76" t="s">
        <v>1</v>
      </c>
      <c r="G136" s="76"/>
      <c r="H136" s="76" t="s">
        <v>2</v>
      </c>
      <c r="I136" s="76"/>
      <c r="J136" s="76" t="s">
        <v>3</v>
      </c>
      <c r="K136" s="76"/>
      <c r="L136" s="76" t="s">
        <v>4</v>
      </c>
      <c r="M136" s="76"/>
      <c r="N136" s="76" t="s">
        <v>5</v>
      </c>
      <c r="O136" s="76"/>
      <c r="P136" s="76" t="s">
        <v>6</v>
      </c>
      <c r="Q136" s="76"/>
      <c r="R136" s="76" t="s">
        <v>7</v>
      </c>
      <c r="S136" s="76"/>
      <c r="T136" s="76" t="s">
        <v>8</v>
      </c>
      <c r="U136" s="76"/>
      <c r="V136" s="76" t="s">
        <v>9</v>
      </c>
      <c r="W136" s="76"/>
      <c r="X136" s="76" t="s">
        <v>10</v>
      </c>
      <c r="Y136" s="76"/>
      <c r="Z136" s="80" t="s">
        <v>11</v>
      </c>
      <c r="AA136" s="80"/>
    </row>
    <row r="137" spans="1:27" x14ac:dyDescent="0.2">
      <c r="A137" s="79"/>
      <c r="B137" s="2">
        <v>2</v>
      </c>
      <c r="C137" s="2">
        <v>3</v>
      </c>
      <c r="D137" s="2">
        <v>2</v>
      </c>
      <c r="E137" s="2">
        <v>3</v>
      </c>
      <c r="F137" s="2">
        <v>2</v>
      </c>
      <c r="G137" s="2">
        <v>3</v>
      </c>
      <c r="H137" s="2">
        <v>2</v>
      </c>
      <c r="I137" s="2">
        <v>3</v>
      </c>
      <c r="J137" s="2">
        <v>2</v>
      </c>
      <c r="K137" s="2">
        <v>3</v>
      </c>
      <c r="L137" s="2">
        <v>2</v>
      </c>
      <c r="M137" s="2">
        <v>3</v>
      </c>
      <c r="N137" s="2">
        <v>2</v>
      </c>
      <c r="O137" s="2">
        <v>3</v>
      </c>
      <c r="P137" s="2">
        <v>2</v>
      </c>
      <c r="Q137" s="2">
        <v>3</v>
      </c>
      <c r="R137" s="2">
        <v>2</v>
      </c>
      <c r="S137" s="2">
        <v>3</v>
      </c>
      <c r="T137" s="2">
        <v>2</v>
      </c>
      <c r="U137" s="2">
        <v>3</v>
      </c>
      <c r="V137" s="2">
        <v>2</v>
      </c>
      <c r="W137" s="2">
        <v>3</v>
      </c>
      <c r="X137" s="2">
        <v>2</v>
      </c>
      <c r="Y137" s="2">
        <v>3</v>
      </c>
      <c r="Z137" s="4">
        <v>2</v>
      </c>
      <c r="AA137" s="19">
        <v>3</v>
      </c>
    </row>
    <row r="138" spans="1:27" x14ac:dyDescent="0.2">
      <c r="A138" s="15" t="s">
        <v>12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>
        <v>3</v>
      </c>
      <c r="W138" s="7">
        <v>0</v>
      </c>
      <c r="X138" s="7"/>
      <c r="Y138" s="7"/>
      <c r="Z138" s="7">
        <f>+SUM(B138+D138+F138+H138+J138+L138+N138+P138+R138+T138+V138+X138)</f>
        <v>3</v>
      </c>
      <c r="AA138" s="7">
        <f>+SUM(C138+E138+G138+I138+K138+M138+O138+Q138+S138+U138+W138+Y138)</f>
        <v>0</v>
      </c>
    </row>
    <row r="139" spans="1:27" x14ac:dyDescent="0.2">
      <c r="A139" s="15" t="s">
        <v>13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>
        <v>2</v>
      </c>
      <c r="W139" s="7">
        <v>2</v>
      </c>
      <c r="X139" s="7"/>
      <c r="Y139" s="7"/>
      <c r="Z139" s="7">
        <f t="shared" ref="Z139:Z148" si="13">+SUM(B139+D139+F139+H139+J139+L139+N139+P139+R139+T139+V139+X139)</f>
        <v>2</v>
      </c>
      <c r="AA139" s="7">
        <f t="shared" ref="AA139:AA148" si="14">+SUM(C139+E139+G139+I139+K139+M139+O139+Q139+S139+U139+W139+Y139)</f>
        <v>2</v>
      </c>
    </row>
    <row r="140" spans="1:27" x14ac:dyDescent="0.2">
      <c r="A140" s="15" t="s">
        <v>14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>
        <v>2</v>
      </c>
      <c r="W140" s="7">
        <v>2</v>
      </c>
      <c r="X140" s="7"/>
      <c r="Y140" s="7"/>
      <c r="Z140" s="7">
        <f t="shared" si="13"/>
        <v>2</v>
      </c>
      <c r="AA140" s="7">
        <f t="shared" si="14"/>
        <v>2</v>
      </c>
    </row>
    <row r="141" spans="1:27" x14ac:dyDescent="0.2">
      <c r="A141" s="15" t="s">
        <v>15</v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>
        <v>2</v>
      </c>
      <c r="W141" s="7">
        <v>2</v>
      </c>
      <c r="X141" s="7"/>
      <c r="Y141" s="7"/>
      <c r="Z141" s="7">
        <f t="shared" si="13"/>
        <v>2</v>
      </c>
      <c r="AA141" s="7">
        <f t="shared" si="14"/>
        <v>2</v>
      </c>
    </row>
    <row r="142" spans="1:27" x14ac:dyDescent="0.2">
      <c r="A142" s="15" t="s">
        <v>16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>
        <v>3</v>
      </c>
      <c r="W142" s="7">
        <v>1</v>
      </c>
      <c r="X142" s="7"/>
      <c r="Y142" s="7"/>
      <c r="Z142" s="7">
        <f t="shared" si="13"/>
        <v>3</v>
      </c>
      <c r="AA142" s="7">
        <f t="shared" si="14"/>
        <v>1</v>
      </c>
    </row>
    <row r="143" spans="1:27" x14ac:dyDescent="0.2">
      <c r="A143" s="15" t="s">
        <v>17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>
        <v>3</v>
      </c>
      <c r="W143" s="7">
        <v>2</v>
      </c>
      <c r="X143" s="7"/>
      <c r="Y143" s="7"/>
      <c r="Z143" s="7">
        <f t="shared" si="13"/>
        <v>3</v>
      </c>
      <c r="AA143" s="7">
        <f t="shared" si="14"/>
        <v>2</v>
      </c>
    </row>
    <row r="144" spans="1:27" x14ac:dyDescent="0.2">
      <c r="A144" s="15" t="s">
        <v>18</v>
      </c>
      <c r="B144" s="7"/>
      <c r="C144" s="7"/>
      <c r="D144" s="7"/>
      <c r="E144" s="7"/>
      <c r="F144" s="7">
        <v>2</v>
      </c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>
        <v>4</v>
      </c>
      <c r="W144" s="7">
        <v>1</v>
      </c>
      <c r="X144" s="7"/>
      <c r="Y144" s="7"/>
      <c r="Z144" s="7">
        <f t="shared" si="13"/>
        <v>6</v>
      </c>
      <c r="AA144" s="7">
        <f t="shared" si="14"/>
        <v>1</v>
      </c>
    </row>
    <row r="145" spans="1:27" x14ac:dyDescent="0.2">
      <c r="A145" s="15" t="s">
        <v>19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>
        <v>3</v>
      </c>
      <c r="W145" s="7">
        <v>0</v>
      </c>
      <c r="X145" s="7"/>
      <c r="Y145" s="7"/>
      <c r="Z145" s="7">
        <f t="shared" si="13"/>
        <v>3</v>
      </c>
      <c r="AA145" s="7">
        <f t="shared" si="14"/>
        <v>0</v>
      </c>
    </row>
    <row r="146" spans="1:27" x14ac:dyDescent="0.2">
      <c r="A146" s="15" t="s">
        <v>20</v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>
        <v>4</v>
      </c>
      <c r="W146" s="7">
        <v>0</v>
      </c>
      <c r="X146" s="7"/>
      <c r="Y146" s="7"/>
      <c r="Z146" s="7">
        <f t="shared" si="13"/>
        <v>4</v>
      </c>
      <c r="AA146" s="7">
        <f t="shared" si="14"/>
        <v>0</v>
      </c>
    </row>
    <row r="147" spans="1:27" x14ac:dyDescent="0.2">
      <c r="A147" s="15" t="s">
        <v>22</v>
      </c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>
        <v>3</v>
      </c>
      <c r="W147" s="7">
        <v>1</v>
      </c>
      <c r="X147" s="7"/>
      <c r="Y147" s="7"/>
      <c r="Z147" s="7">
        <f t="shared" si="13"/>
        <v>3</v>
      </c>
      <c r="AA147" s="7">
        <f t="shared" si="14"/>
        <v>1</v>
      </c>
    </row>
    <row r="148" spans="1:27" x14ac:dyDescent="0.2">
      <c r="A148" s="15" t="s">
        <v>21</v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>
        <v>3</v>
      </c>
      <c r="W148" s="7">
        <v>1</v>
      </c>
      <c r="X148" s="7"/>
      <c r="Y148" s="7"/>
      <c r="Z148" s="7">
        <f t="shared" si="13"/>
        <v>3</v>
      </c>
      <c r="AA148" s="7">
        <f t="shared" si="14"/>
        <v>1</v>
      </c>
    </row>
    <row r="149" spans="1:27" x14ac:dyDescent="0.2">
      <c r="A149" s="8" t="s">
        <v>38</v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9">
        <f>+SUM(Z138:Z148)</f>
        <v>34</v>
      </c>
      <c r="AA149" s="9">
        <f>+SUM(AA138:AA148)</f>
        <v>12</v>
      </c>
    </row>
    <row r="150" spans="1:27" x14ac:dyDescent="0.2">
      <c r="A150" s="18" t="s">
        <v>37</v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6"/>
      <c r="AA150" s="6"/>
    </row>
    <row r="151" spans="1:27" x14ac:dyDescent="0.2">
      <c r="A151" s="3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6"/>
      <c r="AA151" s="6"/>
    </row>
    <row r="152" spans="1:27" x14ac:dyDescent="0.2">
      <c r="A152" s="3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6"/>
      <c r="AA152" s="5"/>
    </row>
    <row r="153" spans="1:27" ht="20.100000000000001" customHeight="1" x14ac:dyDescent="0.2">
      <c r="A153" s="83" t="s">
        <v>47</v>
      </c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</row>
    <row r="154" spans="1:27" s="17" customFormat="1" ht="17.25" customHeight="1" x14ac:dyDescent="0.2">
      <c r="A154" s="77" t="s">
        <v>39</v>
      </c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x14ac:dyDescent="0.2">
      <c r="A155" s="79" t="s">
        <v>24</v>
      </c>
      <c r="B155" s="76" t="s">
        <v>23</v>
      </c>
      <c r="C155" s="76"/>
      <c r="D155" s="76" t="s">
        <v>0</v>
      </c>
      <c r="E155" s="76"/>
      <c r="F155" s="76" t="s">
        <v>1</v>
      </c>
      <c r="G155" s="76"/>
      <c r="H155" s="76" t="s">
        <v>2</v>
      </c>
      <c r="I155" s="76"/>
      <c r="J155" s="76" t="s">
        <v>3</v>
      </c>
      <c r="K155" s="76"/>
      <c r="L155" s="76" t="s">
        <v>4</v>
      </c>
      <c r="M155" s="76"/>
      <c r="N155" s="76" t="s">
        <v>5</v>
      </c>
      <c r="O155" s="76"/>
      <c r="P155" s="76" t="s">
        <v>6</v>
      </c>
      <c r="Q155" s="76"/>
      <c r="R155" s="76" t="s">
        <v>7</v>
      </c>
      <c r="S155" s="76"/>
      <c r="T155" s="76" t="s">
        <v>8</v>
      </c>
      <c r="U155" s="76"/>
      <c r="V155" s="76" t="s">
        <v>9</v>
      </c>
      <c r="W155" s="76"/>
      <c r="X155" s="76" t="s">
        <v>10</v>
      </c>
      <c r="Y155" s="76"/>
      <c r="Z155" s="80" t="s">
        <v>11</v>
      </c>
      <c r="AA155" s="80"/>
    </row>
    <row r="156" spans="1:27" x14ac:dyDescent="0.2">
      <c r="A156" s="79"/>
      <c r="B156" s="2">
        <v>2</v>
      </c>
      <c r="C156" s="2">
        <v>3</v>
      </c>
      <c r="D156" s="2">
        <v>2</v>
      </c>
      <c r="E156" s="2">
        <v>3</v>
      </c>
      <c r="F156" s="2">
        <v>2</v>
      </c>
      <c r="G156" s="2">
        <v>3</v>
      </c>
      <c r="H156" s="2">
        <v>2</v>
      </c>
      <c r="I156" s="2">
        <v>3</v>
      </c>
      <c r="J156" s="2">
        <v>2</v>
      </c>
      <c r="K156" s="2">
        <v>3</v>
      </c>
      <c r="L156" s="2">
        <v>2</v>
      </c>
      <c r="M156" s="2">
        <v>3</v>
      </c>
      <c r="N156" s="2">
        <v>2</v>
      </c>
      <c r="O156" s="2">
        <v>3</v>
      </c>
      <c r="P156" s="2">
        <v>2</v>
      </c>
      <c r="Q156" s="2">
        <v>3</v>
      </c>
      <c r="R156" s="2">
        <v>2</v>
      </c>
      <c r="S156" s="2">
        <v>3</v>
      </c>
      <c r="T156" s="2">
        <v>2</v>
      </c>
      <c r="U156" s="2">
        <v>3</v>
      </c>
      <c r="V156" s="2">
        <v>2</v>
      </c>
      <c r="W156" s="2">
        <v>3</v>
      </c>
      <c r="X156" s="2">
        <v>2</v>
      </c>
      <c r="Y156" s="2">
        <v>3</v>
      </c>
      <c r="Z156" s="4">
        <v>2</v>
      </c>
      <c r="AA156" s="19">
        <v>3</v>
      </c>
    </row>
    <row r="157" spans="1:27" x14ac:dyDescent="0.2">
      <c r="A157" s="15" t="s">
        <v>12</v>
      </c>
      <c r="B157" s="7"/>
      <c r="C157" s="7"/>
      <c r="D157" s="7"/>
      <c r="E157" s="7"/>
      <c r="F157" s="7"/>
      <c r="G157" s="7"/>
      <c r="H157" s="7"/>
      <c r="I157" s="7"/>
      <c r="J157" s="7">
        <v>2</v>
      </c>
      <c r="K157" s="7"/>
      <c r="L157" s="7"/>
      <c r="M157" s="7"/>
      <c r="N157" s="7"/>
      <c r="O157" s="7"/>
      <c r="P157" s="7">
        <v>2</v>
      </c>
      <c r="Q157" s="7"/>
      <c r="R157" s="7"/>
      <c r="S157" s="7"/>
      <c r="T157" s="7"/>
      <c r="U157" s="7"/>
      <c r="V157" s="7"/>
      <c r="W157" s="7"/>
      <c r="X157" s="7"/>
      <c r="Y157" s="7"/>
      <c r="Z157" s="7">
        <f>+SUM(B157+D157+F157+H157+J157+L157+N157+P157+R157+T157+V157+X157)</f>
        <v>4</v>
      </c>
      <c r="AA157" s="7">
        <f>+SUM(C157+E157+G157+I157+K157+M157+O157+Q157+S157+U157+W157+Y157)</f>
        <v>0</v>
      </c>
    </row>
    <row r="158" spans="1:27" x14ac:dyDescent="0.2">
      <c r="A158" s="15" t="s">
        <v>13</v>
      </c>
      <c r="B158" s="7"/>
      <c r="C158" s="7"/>
      <c r="D158" s="7"/>
      <c r="E158" s="7"/>
      <c r="F158" s="7"/>
      <c r="G158" s="7"/>
      <c r="H158" s="7"/>
      <c r="I158" s="7"/>
      <c r="J158" s="7">
        <v>2</v>
      </c>
      <c r="K158" s="7"/>
      <c r="L158" s="7">
        <v>2</v>
      </c>
      <c r="M158" s="7"/>
      <c r="N158" s="7"/>
      <c r="O158" s="7"/>
      <c r="P158" s="7">
        <v>2</v>
      </c>
      <c r="Q158" s="7"/>
      <c r="R158" s="7"/>
      <c r="S158" s="7"/>
      <c r="T158" s="7"/>
      <c r="U158" s="7"/>
      <c r="V158" s="7"/>
      <c r="W158" s="7"/>
      <c r="X158" s="7"/>
      <c r="Y158" s="7"/>
      <c r="Z158" s="7">
        <f t="shared" ref="Z158:Z167" si="15">+SUM(B158+D158+F158+H158+J158+L158+N158+P158+R158+T158+V158+X158)</f>
        <v>6</v>
      </c>
      <c r="AA158" s="7">
        <f t="shared" ref="AA158:AA167" si="16">+SUM(C158+E158+G158+I158+K158+M158+O158+Q158+S158+U158+W158+Y158)</f>
        <v>0</v>
      </c>
    </row>
    <row r="159" spans="1:27" x14ac:dyDescent="0.2">
      <c r="A159" s="15" t="s">
        <v>14</v>
      </c>
      <c r="B159" s="7"/>
      <c r="C159" s="7"/>
      <c r="D159" s="7"/>
      <c r="E159" s="7"/>
      <c r="F159" s="7"/>
      <c r="G159" s="7"/>
      <c r="H159" s="7"/>
      <c r="I159" s="7"/>
      <c r="J159" s="7">
        <v>1</v>
      </c>
      <c r="K159" s="7"/>
      <c r="L159" s="7">
        <v>3</v>
      </c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>
        <f t="shared" si="15"/>
        <v>4</v>
      </c>
      <c r="AA159" s="7">
        <f t="shared" si="16"/>
        <v>0</v>
      </c>
    </row>
    <row r="160" spans="1:27" x14ac:dyDescent="0.2">
      <c r="A160" s="15" t="s">
        <v>15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>
        <v>3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>
        <f t="shared" si="15"/>
        <v>3</v>
      </c>
      <c r="AA160" s="7">
        <f t="shared" si="16"/>
        <v>0</v>
      </c>
    </row>
    <row r="161" spans="1:27" x14ac:dyDescent="0.2">
      <c r="A161" s="15" t="s">
        <v>16</v>
      </c>
      <c r="B161" s="7">
        <v>1</v>
      </c>
      <c r="C161" s="7"/>
      <c r="D161" s="7"/>
      <c r="E161" s="7"/>
      <c r="F161" s="7"/>
      <c r="G161" s="7"/>
      <c r="H161" s="7"/>
      <c r="I161" s="7"/>
      <c r="J161" s="7"/>
      <c r="K161" s="7"/>
      <c r="L161" s="7">
        <v>1</v>
      </c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>
        <f t="shared" si="15"/>
        <v>2</v>
      </c>
      <c r="AA161" s="7">
        <f t="shared" si="16"/>
        <v>0</v>
      </c>
    </row>
    <row r="162" spans="1:27" x14ac:dyDescent="0.2">
      <c r="A162" s="15" t="s">
        <v>17</v>
      </c>
      <c r="B162" s="7">
        <v>1</v>
      </c>
      <c r="C162" s="7"/>
      <c r="D162" s="7"/>
      <c r="E162" s="7"/>
      <c r="F162" s="7"/>
      <c r="G162" s="7"/>
      <c r="H162" s="7"/>
      <c r="I162" s="7"/>
      <c r="J162" s="7">
        <v>5</v>
      </c>
      <c r="K162" s="7"/>
      <c r="L162" s="7"/>
      <c r="M162" s="7"/>
      <c r="N162" s="7"/>
      <c r="O162" s="7"/>
      <c r="P162" s="7"/>
      <c r="Q162" s="7"/>
      <c r="R162" s="7"/>
      <c r="S162" s="7"/>
      <c r="T162" s="7">
        <v>1</v>
      </c>
      <c r="U162" s="7"/>
      <c r="V162" s="7">
        <v>1</v>
      </c>
      <c r="W162" s="7"/>
      <c r="X162" s="7"/>
      <c r="Y162" s="7"/>
      <c r="Z162" s="7">
        <f>+SUM(B162+D162+F162+H162+J162+L162+N162+P162+R162+T162+V162+X162)</f>
        <v>8</v>
      </c>
      <c r="AA162" s="7">
        <f t="shared" si="16"/>
        <v>0</v>
      </c>
    </row>
    <row r="163" spans="1:27" x14ac:dyDescent="0.2">
      <c r="A163" s="15" t="s">
        <v>18</v>
      </c>
      <c r="B163" s="7">
        <v>1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>
        <v>1</v>
      </c>
      <c r="U163" s="7"/>
      <c r="V163" s="7">
        <v>1</v>
      </c>
      <c r="W163" s="7"/>
      <c r="X163" s="7"/>
      <c r="Y163" s="7"/>
      <c r="Z163" s="7">
        <f t="shared" si="15"/>
        <v>3</v>
      </c>
      <c r="AA163" s="7">
        <f t="shared" si="16"/>
        <v>0</v>
      </c>
    </row>
    <row r="164" spans="1:27" x14ac:dyDescent="0.2">
      <c r="A164" s="15" t="s">
        <v>19</v>
      </c>
      <c r="B164" s="7">
        <v>1</v>
      </c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>
        <v>1</v>
      </c>
      <c r="U164" s="7"/>
      <c r="V164" s="7">
        <v>1</v>
      </c>
      <c r="W164" s="7"/>
      <c r="X164" s="7"/>
      <c r="Y164" s="7"/>
      <c r="Z164" s="7">
        <f t="shared" si="15"/>
        <v>3</v>
      </c>
      <c r="AA164" s="7">
        <f t="shared" si="16"/>
        <v>0</v>
      </c>
    </row>
    <row r="165" spans="1:27" x14ac:dyDescent="0.2">
      <c r="A165" s="15" t="s">
        <v>20</v>
      </c>
      <c r="B165" s="7"/>
      <c r="C165" s="7"/>
      <c r="D165" s="7"/>
      <c r="E165" s="7"/>
      <c r="F165" s="7"/>
      <c r="G165" s="7"/>
      <c r="H165" s="7"/>
      <c r="I165" s="7"/>
      <c r="J165" s="7">
        <v>1</v>
      </c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>
        <f t="shared" si="15"/>
        <v>1</v>
      </c>
      <c r="AA165" s="7">
        <f t="shared" si="16"/>
        <v>0</v>
      </c>
    </row>
    <row r="166" spans="1:27" x14ac:dyDescent="0.2">
      <c r="A166" s="15" t="s">
        <v>22</v>
      </c>
      <c r="B166" s="7"/>
      <c r="C166" s="7"/>
      <c r="D166" s="7"/>
      <c r="E166" s="7"/>
      <c r="F166" s="7"/>
      <c r="G166" s="7"/>
      <c r="H166" s="7"/>
      <c r="I166" s="7"/>
      <c r="J166" s="7">
        <v>2</v>
      </c>
      <c r="K166" s="7"/>
      <c r="L166" s="7">
        <v>2</v>
      </c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>
        <f t="shared" si="15"/>
        <v>4</v>
      </c>
      <c r="AA166" s="7">
        <f t="shared" si="16"/>
        <v>0</v>
      </c>
    </row>
    <row r="167" spans="1:27" x14ac:dyDescent="0.2">
      <c r="A167" s="15" t="s">
        <v>21</v>
      </c>
      <c r="B167" s="7">
        <v>1</v>
      </c>
      <c r="C167" s="7"/>
      <c r="D167" s="7"/>
      <c r="E167" s="7"/>
      <c r="F167" s="7"/>
      <c r="G167" s="7"/>
      <c r="H167" s="7"/>
      <c r="I167" s="7"/>
      <c r="J167" s="7">
        <v>2</v>
      </c>
      <c r="K167" s="7"/>
      <c r="L167" s="7">
        <v>1</v>
      </c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>
        <f t="shared" si="15"/>
        <v>4</v>
      </c>
      <c r="AA167" s="7">
        <f t="shared" si="16"/>
        <v>0</v>
      </c>
    </row>
    <row r="168" spans="1:27" x14ac:dyDescent="0.2">
      <c r="A168" s="8" t="s">
        <v>38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9">
        <f>+SUM(Z157:Z167)</f>
        <v>42</v>
      </c>
      <c r="AA168" s="7">
        <v>0</v>
      </c>
    </row>
    <row r="169" spans="1:27" x14ac:dyDescent="0.2">
      <c r="A169" s="18" t="s">
        <v>37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</row>
    <row r="170" spans="1:27" x14ac:dyDescent="0.2">
      <c r="A170" s="18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</row>
    <row r="171" spans="1:27" x14ac:dyDescent="0.2">
      <c r="A171" s="18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</row>
    <row r="172" spans="1:27" ht="20.100000000000001" customHeight="1" x14ac:dyDescent="0.2">
      <c r="A172" s="83" t="s">
        <v>48</v>
      </c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</row>
    <row r="173" spans="1:27" s="17" customFormat="1" ht="19.5" customHeight="1" x14ac:dyDescent="0.2">
      <c r="A173" s="77" t="s">
        <v>39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x14ac:dyDescent="0.2">
      <c r="A174" s="79" t="s">
        <v>24</v>
      </c>
      <c r="B174" s="76" t="s">
        <v>23</v>
      </c>
      <c r="C174" s="76"/>
      <c r="D174" s="76" t="s">
        <v>0</v>
      </c>
      <c r="E174" s="76"/>
      <c r="F174" s="76" t="s">
        <v>1</v>
      </c>
      <c r="G174" s="76"/>
      <c r="H174" s="76" t="s">
        <v>2</v>
      </c>
      <c r="I174" s="76"/>
      <c r="J174" s="76" t="s">
        <v>3</v>
      </c>
      <c r="K174" s="76"/>
      <c r="L174" s="76" t="s">
        <v>4</v>
      </c>
      <c r="M174" s="76"/>
      <c r="N174" s="76" t="s">
        <v>5</v>
      </c>
      <c r="O174" s="76"/>
      <c r="P174" s="76" t="s">
        <v>6</v>
      </c>
      <c r="Q174" s="76"/>
      <c r="R174" s="76" t="s">
        <v>7</v>
      </c>
      <c r="S174" s="76"/>
      <c r="T174" s="76" t="s">
        <v>8</v>
      </c>
      <c r="U174" s="76"/>
      <c r="V174" s="76" t="s">
        <v>9</v>
      </c>
      <c r="W174" s="76"/>
      <c r="X174" s="76" t="s">
        <v>10</v>
      </c>
      <c r="Y174" s="76"/>
      <c r="Z174" s="80" t="s">
        <v>11</v>
      </c>
      <c r="AA174" s="80"/>
    </row>
    <row r="175" spans="1:27" x14ac:dyDescent="0.2">
      <c r="A175" s="79"/>
      <c r="B175" s="2">
        <v>2</v>
      </c>
      <c r="C175" s="2">
        <v>3</v>
      </c>
      <c r="D175" s="2">
        <v>2</v>
      </c>
      <c r="E175" s="2">
        <v>3</v>
      </c>
      <c r="F175" s="2">
        <v>2</v>
      </c>
      <c r="G175" s="2">
        <v>3</v>
      </c>
      <c r="H175" s="2">
        <v>2</v>
      </c>
      <c r="I175" s="2">
        <v>3</v>
      </c>
      <c r="J175" s="2">
        <v>2</v>
      </c>
      <c r="K175" s="2">
        <v>3</v>
      </c>
      <c r="L175" s="2">
        <v>2</v>
      </c>
      <c r="M175" s="2">
        <v>3</v>
      </c>
      <c r="N175" s="2">
        <v>2</v>
      </c>
      <c r="O175" s="2">
        <v>3</v>
      </c>
      <c r="P175" s="2">
        <v>2</v>
      </c>
      <c r="Q175" s="2">
        <v>3</v>
      </c>
      <c r="R175" s="2">
        <v>2</v>
      </c>
      <c r="S175" s="2">
        <v>3</v>
      </c>
      <c r="T175" s="2">
        <v>2</v>
      </c>
      <c r="U175" s="2">
        <v>3</v>
      </c>
      <c r="V175" s="2">
        <v>2</v>
      </c>
      <c r="W175" s="2">
        <v>3</v>
      </c>
      <c r="X175" s="2">
        <v>2</v>
      </c>
      <c r="Y175" s="2">
        <v>3</v>
      </c>
      <c r="Z175" s="4">
        <v>2</v>
      </c>
      <c r="AA175" s="19">
        <v>3</v>
      </c>
    </row>
    <row r="176" spans="1:27" x14ac:dyDescent="0.2">
      <c r="A176" s="15" t="s">
        <v>12</v>
      </c>
      <c r="B176" s="7"/>
      <c r="C176" s="7"/>
      <c r="D176" s="7"/>
      <c r="E176" s="7"/>
      <c r="F176" s="7"/>
      <c r="G176" s="7"/>
      <c r="H176" s="7">
        <v>2</v>
      </c>
      <c r="I176" s="7"/>
      <c r="J176" s="7"/>
      <c r="K176" s="7"/>
      <c r="L176" s="7"/>
      <c r="M176" s="7"/>
      <c r="N176" s="7">
        <v>1</v>
      </c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>
        <f>+SUM(B176+D176+F176+H176+J176+L176+N176+P176+R176+T176+V176+X176)</f>
        <v>3</v>
      </c>
      <c r="AA176" s="7">
        <f>+SUM(C176+E176+G176+I176+K176+M176+O176+Q176+S176+U176+W176+Y176)</f>
        <v>0</v>
      </c>
    </row>
    <row r="177" spans="1:27" x14ac:dyDescent="0.2">
      <c r="A177" s="15" t="s">
        <v>13</v>
      </c>
      <c r="B177" s="7"/>
      <c r="C177" s="7"/>
      <c r="D177" s="7"/>
      <c r="E177" s="7"/>
      <c r="F177" s="7"/>
      <c r="G177" s="7"/>
      <c r="H177" s="7">
        <v>3</v>
      </c>
      <c r="I177" s="7"/>
      <c r="J177" s="7"/>
      <c r="K177" s="7"/>
      <c r="L177" s="7"/>
      <c r="M177" s="7"/>
      <c r="N177" s="7">
        <v>1</v>
      </c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>
        <f t="shared" ref="Z177:Z186" si="17">+SUM(B177+D177+F177+H177+J177+L177+N177+P177+R177+T177+V177+X177)</f>
        <v>4</v>
      </c>
      <c r="AA177" s="7">
        <f t="shared" ref="AA177:AA186" si="18">+SUM(C177+E177+G177+I177+K177+M177+O177+Q177+S177+U177+W177+Y177)</f>
        <v>0</v>
      </c>
    </row>
    <row r="178" spans="1:27" x14ac:dyDescent="0.2">
      <c r="A178" s="15" t="s">
        <v>14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>
        <f t="shared" si="17"/>
        <v>0</v>
      </c>
      <c r="AA178" s="7">
        <f t="shared" si="18"/>
        <v>0</v>
      </c>
    </row>
    <row r="179" spans="1:27" x14ac:dyDescent="0.2">
      <c r="A179" s="15" t="s">
        <v>15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>
        <f t="shared" si="17"/>
        <v>0</v>
      </c>
      <c r="AA179" s="7">
        <f t="shared" si="18"/>
        <v>0</v>
      </c>
    </row>
    <row r="180" spans="1:27" x14ac:dyDescent="0.2">
      <c r="A180" s="15" t="s">
        <v>16</v>
      </c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>
        <v>1</v>
      </c>
      <c r="Y180" s="7"/>
      <c r="Z180" s="7">
        <f t="shared" si="17"/>
        <v>1</v>
      </c>
      <c r="AA180" s="7">
        <f t="shared" si="18"/>
        <v>0</v>
      </c>
    </row>
    <row r="181" spans="1:27" x14ac:dyDescent="0.2">
      <c r="A181" s="15" t="s">
        <v>17</v>
      </c>
      <c r="B181" s="7"/>
      <c r="C181" s="7"/>
      <c r="D181" s="7"/>
      <c r="E181" s="7"/>
      <c r="F181" s="7"/>
      <c r="G181" s="7"/>
      <c r="H181" s="7">
        <v>3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>
        <v>1</v>
      </c>
      <c r="Y181" s="7"/>
      <c r="Z181" s="7">
        <f t="shared" si="17"/>
        <v>4</v>
      </c>
      <c r="AA181" s="7">
        <f t="shared" si="18"/>
        <v>0</v>
      </c>
    </row>
    <row r="182" spans="1:27" x14ac:dyDescent="0.2">
      <c r="A182" s="15" t="s">
        <v>18</v>
      </c>
      <c r="B182" s="7"/>
      <c r="C182" s="7"/>
      <c r="D182" s="7"/>
      <c r="E182" s="7"/>
      <c r="F182" s="7"/>
      <c r="G182" s="7"/>
      <c r="H182" s="7">
        <v>4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>
        <v>1</v>
      </c>
      <c r="Y182" s="7"/>
      <c r="Z182" s="7">
        <f t="shared" si="17"/>
        <v>5</v>
      </c>
      <c r="AA182" s="7">
        <f t="shared" si="18"/>
        <v>0</v>
      </c>
    </row>
    <row r="183" spans="1:27" x14ac:dyDescent="0.2">
      <c r="A183" s="15" t="s">
        <v>19</v>
      </c>
      <c r="B183" s="7"/>
      <c r="C183" s="7"/>
      <c r="D183" s="7"/>
      <c r="E183" s="7"/>
      <c r="F183" s="7"/>
      <c r="G183" s="7"/>
      <c r="H183" s="7">
        <v>2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>
        <v>1</v>
      </c>
      <c r="Y183" s="7"/>
      <c r="Z183" s="7">
        <f t="shared" si="17"/>
        <v>3</v>
      </c>
      <c r="AA183" s="7">
        <f t="shared" si="18"/>
        <v>0</v>
      </c>
    </row>
    <row r="184" spans="1:27" x14ac:dyDescent="0.2">
      <c r="A184" s="15" t="s">
        <v>20</v>
      </c>
      <c r="B184" s="7"/>
      <c r="C184" s="7"/>
      <c r="D184" s="7"/>
      <c r="E184" s="7"/>
      <c r="F184" s="7"/>
      <c r="G184" s="7"/>
      <c r="H184" s="7">
        <v>3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>
        <f t="shared" si="17"/>
        <v>3</v>
      </c>
      <c r="AA184" s="7">
        <f t="shared" si="18"/>
        <v>0</v>
      </c>
    </row>
    <row r="185" spans="1:27" x14ac:dyDescent="0.2">
      <c r="A185" s="15" t="s">
        <v>22</v>
      </c>
      <c r="B185" s="7"/>
      <c r="C185" s="7"/>
      <c r="D185" s="7"/>
      <c r="E185" s="7"/>
      <c r="F185" s="7"/>
      <c r="G185" s="7"/>
      <c r="H185" s="7">
        <v>4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>
        <f t="shared" si="17"/>
        <v>4</v>
      </c>
      <c r="AA185" s="7">
        <f t="shared" si="18"/>
        <v>0</v>
      </c>
    </row>
    <row r="186" spans="1:27" x14ac:dyDescent="0.2">
      <c r="A186" s="15" t="s">
        <v>21</v>
      </c>
      <c r="B186" s="7"/>
      <c r="C186" s="7"/>
      <c r="D186" s="7"/>
      <c r="E186" s="7"/>
      <c r="F186" s="7"/>
      <c r="G186" s="7"/>
      <c r="H186" s="7">
        <v>3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>
        <f t="shared" si="17"/>
        <v>3</v>
      </c>
      <c r="AA186" s="7">
        <f t="shared" si="18"/>
        <v>0</v>
      </c>
    </row>
    <row r="187" spans="1:27" x14ac:dyDescent="0.2">
      <c r="A187" s="8" t="s">
        <v>38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9">
        <f>+SUM(Z176:Z186)</f>
        <v>30</v>
      </c>
      <c r="AA187" s="9"/>
    </row>
    <row r="188" spans="1:27" x14ac:dyDescent="0.2">
      <c r="A188" s="18" t="s">
        <v>37</v>
      </c>
    </row>
    <row r="189" spans="1:27" x14ac:dyDescent="0.2">
      <c r="A189" s="18"/>
    </row>
    <row r="191" spans="1:27" s="22" customFormat="1" ht="20.100000000000001" customHeight="1" x14ac:dyDescent="0.2">
      <c r="A191" s="83" t="s">
        <v>49</v>
      </c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</row>
    <row r="192" spans="1:27" s="17" customFormat="1" ht="13.5" customHeight="1" x14ac:dyDescent="0.2">
      <c r="A192" s="77" t="s">
        <v>39</v>
      </c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x14ac:dyDescent="0.2">
      <c r="A193" s="79" t="s">
        <v>24</v>
      </c>
      <c r="B193" s="76" t="s">
        <v>23</v>
      </c>
      <c r="C193" s="76"/>
      <c r="D193" s="76" t="s">
        <v>0</v>
      </c>
      <c r="E193" s="76"/>
      <c r="F193" s="76" t="s">
        <v>1</v>
      </c>
      <c r="G193" s="76"/>
      <c r="H193" s="76" t="s">
        <v>2</v>
      </c>
      <c r="I193" s="76"/>
      <c r="J193" s="76" t="s">
        <v>3</v>
      </c>
      <c r="K193" s="76"/>
      <c r="L193" s="76" t="s">
        <v>4</v>
      </c>
      <c r="M193" s="76"/>
      <c r="N193" s="76" t="s">
        <v>5</v>
      </c>
      <c r="O193" s="76"/>
      <c r="P193" s="76" t="s">
        <v>6</v>
      </c>
      <c r="Q193" s="76"/>
      <c r="R193" s="76" t="s">
        <v>7</v>
      </c>
      <c r="S193" s="76"/>
      <c r="T193" s="76" t="s">
        <v>8</v>
      </c>
      <c r="U193" s="76"/>
      <c r="V193" s="76" t="s">
        <v>9</v>
      </c>
      <c r="W193" s="76"/>
      <c r="X193" s="76" t="s">
        <v>10</v>
      </c>
      <c r="Y193" s="76"/>
      <c r="Z193" s="80" t="s">
        <v>11</v>
      </c>
      <c r="AA193" s="80"/>
    </row>
    <row r="194" spans="1:27" x14ac:dyDescent="0.2">
      <c r="A194" s="79"/>
      <c r="B194" s="2">
        <v>2</v>
      </c>
      <c r="C194" s="2">
        <v>3</v>
      </c>
      <c r="D194" s="2">
        <v>2</v>
      </c>
      <c r="E194" s="2">
        <v>3</v>
      </c>
      <c r="F194" s="2">
        <v>2</v>
      </c>
      <c r="G194" s="2">
        <v>3</v>
      </c>
      <c r="H194" s="2">
        <v>2</v>
      </c>
      <c r="I194" s="2">
        <v>3</v>
      </c>
      <c r="J194" s="2">
        <v>2</v>
      </c>
      <c r="K194" s="2">
        <v>3</v>
      </c>
      <c r="L194" s="2">
        <v>2</v>
      </c>
      <c r="M194" s="2">
        <v>3</v>
      </c>
      <c r="N194" s="2">
        <v>2</v>
      </c>
      <c r="O194" s="2">
        <v>3</v>
      </c>
      <c r="P194" s="2">
        <v>2</v>
      </c>
      <c r="Q194" s="2">
        <v>3</v>
      </c>
      <c r="R194" s="2">
        <v>2</v>
      </c>
      <c r="S194" s="2">
        <v>3</v>
      </c>
      <c r="T194" s="2">
        <v>2</v>
      </c>
      <c r="U194" s="2">
        <v>3</v>
      </c>
      <c r="V194" s="2">
        <v>2</v>
      </c>
      <c r="W194" s="2">
        <v>3</v>
      </c>
      <c r="X194" s="2">
        <v>2</v>
      </c>
      <c r="Y194" s="2">
        <v>3</v>
      </c>
      <c r="Z194" s="2">
        <v>2</v>
      </c>
      <c r="AA194" s="2">
        <v>3</v>
      </c>
    </row>
    <row r="195" spans="1:27" x14ac:dyDescent="0.2">
      <c r="A195" s="15" t="s">
        <v>12</v>
      </c>
      <c r="B195" s="7"/>
      <c r="C195" s="7"/>
      <c r="D195" s="7"/>
      <c r="E195" s="7"/>
      <c r="F195" s="7"/>
      <c r="G195" s="7"/>
      <c r="H195" s="7"/>
      <c r="I195" s="7"/>
      <c r="J195" s="7">
        <v>2</v>
      </c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>
        <v>2</v>
      </c>
      <c r="W195" s="7"/>
      <c r="X195" s="7">
        <v>2</v>
      </c>
      <c r="Y195" s="7"/>
      <c r="Z195" s="7">
        <f>+SUM(B195+D195+F195+H195+J195+L195+N195+P195+R195+T195+V195+X195)</f>
        <v>6</v>
      </c>
      <c r="AA195" s="7">
        <f>+SUM(C195+E195+G195+I195+K195+M195+O195+Q195+S195+U195+W195+Y195)</f>
        <v>0</v>
      </c>
    </row>
    <row r="196" spans="1:27" x14ac:dyDescent="0.2">
      <c r="A196" s="15" t="s">
        <v>13</v>
      </c>
      <c r="B196" s="7"/>
      <c r="C196" s="7"/>
      <c r="D196" s="7"/>
      <c r="E196" s="7"/>
      <c r="F196" s="7"/>
      <c r="G196" s="7"/>
      <c r="H196" s="7"/>
      <c r="I196" s="7"/>
      <c r="J196" s="7">
        <v>2</v>
      </c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>
        <v>2</v>
      </c>
      <c r="W196" s="7"/>
      <c r="X196" s="7">
        <v>2</v>
      </c>
      <c r="Y196" s="7"/>
      <c r="Z196" s="7">
        <f t="shared" ref="Z196:Z205" si="19">+SUM(B196+D196+F196+H196+J196+L196+N196+P196+R196+T196+V196+X196)</f>
        <v>6</v>
      </c>
      <c r="AA196" s="7">
        <f t="shared" ref="AA196:AA205" si="20">+SUM(C196+E196+G196+I196+K196+M196+O196+Q196+S196+U196+W196+Y196)</f>
        <v>0</v>
      </c>
    </row>
    <row r="197" spans="1:27" x14ac:dyDescent="0.2">
      <c r="A197" s="15" t="s">
        <v>14</v>
      </c>
      <c r="B197" s="7"/>
      <c r="C197" s="7"/>
      <c r="D197" s="7"/>
      <c r="E197" s="7"/>
      <c r="F197" s="7"/>
      <c r="G197" s="7"/>
      <c r="H197" s="7"/>
      <c r="I197" s="7"/>
      <c r="J197" s="7">
        <v>1</v>
      </c>
      <c r="K197" s="7">
        <v>2</v>
      </c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>
        <v>1</v>
      </c>
      <c r="W197" s="7"/>
      <c r="X197" s="7">
        <v>2</v>
      </c>
      <c r="Y197" s="7"/>
      <c r="Z197" s="7">
        <f t="shared" si="19"/>
        <v>4</v>
      </c>
      <c r="AA197" s="7">
        <f t="shared" si="20"/>
        <v>2</v>
      </c>
    </row>
    <row r="198" spans="1:27" x14ac:dyDescent="0.2">
      <c r="A198" s="15" t="s">
        <v>15</v>
      </c>
      <c r="B198" s="7"/>
      <c r="C198" s="7"/>
      <c r="D198" s="7"/>
      <c r="E198" s="7"/>
      <c r="F198" s="7"/>
      <c r="G198" s="7"/>
      <c r="H198" s="7"/>
      <c r="I198" s="7"/>
      <c r="J198" s="7">
        <v>1</v>
      </c>
      <c r="K198" s="7">
        <v>2</v>
      </c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>
        <v>2</v>
      </c>
      <c r="Y198" s="7"/>
      <c r="Z198" s="7">
        <f t="shared" si="19"/>
        <v>3</v>
      </c>
      <c r="AA198" s="7">
        <f t="shared" si="20"/>
        <v>2</v>
      </c>
    </row>
    <row r="199" spans="1:27" x14ac:dyDescent="0.2">
      <c r="A199" s="15" t="s">
        <v>16</v>
      </c>
      <c r="B199" s="7"/>
      <c r="C199" s="7"/>
      <c r="D199" s="7"/>
      <c r="E199" s="7"/>
      <c r="F199" s="7"/>
      <c r="G199" s="7"/>
      <c r="H199" s="7"/>
      <c r="I199" s="7"/>
      <c r="J199" s="7">
        <v>2</v>
      </c>
      <c r="K199" s="7">
        <v>1</v>
      </c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>
        <v>2</v>
      </c>
      <c r="Y199" s="7"/>
      <c r="Z199" s="7">
        <f t="shared" si="19"/>
        <v>4</v>
      </c>
      <c r="AA199" s="7">
        <f t="shared" si="20"/>
        <v>1</v>
      </c>
    </row>
    <row r="200" spans="1:27" x14ac:dyDescent="0.2">
      <c r="A200" s="15" t="s">
        <v>17</v>
      </c>
      <c r="B200" s="7">
        <v>1</v>
      </c>
      <c r="C200" s="7"/>
      <c r="D200" s="7"/>
      <c r="E200" s="7"/>
      <c r="F200" s="7"/>
      <c r="G200" s="7"/>
      <c r="H200" s="7"/>
      <c r="I200" s="7"/>
      <c r="J200" s="7">
        <v>1</v>
      </c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>
        <v>2</v>
      </c>
      <c r="Y200" s="7"/>
      <c r="Z200" s="7">
        <f t="shared" si="19"/>
        <v>4</v>
      </c>
      <c r="AA200" s="7">
        <f t="shared" si="20"/>
        <v>0</v>
      </c>
    </row>
    <row r="201" spans="1:27" x14ac:dyDescent="0.2">
      <c r="A201" s="15" t="s">
        <v>18</v>
      </c>
      <c r="B201" s="7">
        <v>1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>
        <v>3</v>
      </c>
      <c r="Y201" s="7"/>
      <c r="Z201" s="7">
        <f t="shared" si="19"/>
        <v>4</v>
      </c>
      <c r="AA201" s="7">
        <f t="shared" si="20"/>
        <v>0</v>
      </c>
    </row>
    <row r="202" spans="1:27" x14ac:dyDescent="0.2">
      <c r="A202" s="15" t="s">
        <v>19</v>
      </c>
      <c r="B202" s="7">
        <v>1</v>
      </c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>
        <f t="shared" si="19"/>
        <v>1</v>
      </c>
      <c r="AA202" s="7">
        <f t="shared" si="20"/>
        <v>0</v>
      </c>
    </row>
    <row r="203" spans="1:27" x14ac:dyDescent="0.2">
      <c r="A203" s="15" t="s">
        <v>20</v>
      </c>
      <c r="B203" s="7"/>
      <c r="C203" s="7"/>
      <c r="D203" s="7"/>
      <c r="E203" s="7"/>
      <c r="F203" s="7"/>
      <c r="G203" s="7"/>
      <c r="H203" s="7"/>
      <c r="I203" s="7"/>
      <c r="J203" s="7">
        <v>2</v>
      </c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>
        <v>2</v>
      </c>
      <c r="Y203" s="7"/>
      <c r="Z203" s="7">
        <f t="shared" si="19"/>
        <v>4</v>
      </c>
      <c r="AA203" s="7">
        <f t="shared" si="20"/>
        <v>0</v>
      </c>
    </row>
    <row r="204" spans="1:27" x14ac:dyDescent="0.2">
      <c r="A204" s="15" t="s">
        <v>22</v>
      </c>
      <c r="B204" s="7"/>
      <c r="C204" s="7"/>
      <c r="D204" s="7"/>
      <c r="E204" s="7"/>
      <c r="F204" s="7"/>
      <c r="G204" s="7"/>
      <c r="H204" s="7"/>
      <c r="I204" s="7"/>
      <c r="J204" s="7">
        <v>3</v>
      </c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>
        <v>3</v>
      </c>
      <c r="Y204" s="7"/>
      <c r="Z204" s="7">
        <f t="shared" si="19"/>
        <v>6</v>
      </c>
      <c r="AA204" s="7">
        <f t="shared" si="20"/>
        <v>0</v>
      </c>
    </row>
    <row r="205" spans="1:27" x14ac:dyDescent="0.2">
      <c r="A205" s="15" t="s">
        <v>21</v>
      </c>
      <c r="B205" s="7"/>
      <c r="C205" s="7"/>
      <c r="D205" s="7"/>
      <c r="E205" s="7"/>
      <c r="F205" s="7"/>
      <c r="G205" s="7"/>
      <c r="H205" s="7"/>
      <c r="I205" s="7"/>
      <c r="J205" s="7">
        <v>3</v>
      </c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>
        <v>3</v>
      </c>
      <c r="Y205" s="7"/>
      <c r="Z205" s="7">
        <f t="shared" si="19"/>
        <v>6</v>
      </c>
      <c r="AA205" s="7">
        <f t="shared" si="20"/>
        <v>0</v>
      </c>
    </row>
    <row r="206" spans="1:27" x14ac:dyDescent="0.2">
      <c r="A206" s="20" t="s">
        <v>38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9">
        <f>+SUM(Z195:Z205)</f>
        <v>48</v>
      </c>
      <c r="AA206" s="9">
        <f>+SUM(AA195:AA205)</f>
        <v>5</v>
      </c>
    </row>
    <row r="207" spans="1:27" x14ac:dyDescent="0.2">
      <c r="A207" s="18" t="s">
        <v>37</v>
      </c>
    </row>
    <row r="210" spans="1:27" ht="20.100000000000001" customHeight="1" x14ac:dyDescent="0.2">
      <c r="A210" s="87" t="s">
        <v>50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</row>
    <row r="211" spans="1:27" s="17" customFormat="1" ht="18" customHeight="1" x14ac:dyDescent="0.2">
      <c r="A211" s="77" t="s">
        <v>39</v>
      </c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x14ac:dyDescent="0.2">
      <c r="A212" s="79" t="s">
        <v>24</v>
      </c>
      <c r="B212" s="76" t="s">
        <v>23</v>
      </c>
      <c r="C212" s="76"/>
      <c r="D212" s="76" t="s">
        <v>0</v>
      </c>
      <c r="E212" s="76"/>
      <c r="F212" s="76" t="s">
        <v>1</v>
      </c>
      <c r="G212" s="76"/>
      <c r="H212" s="76" t="s">
        <v>2</v>
      </c>
      <c r="I212" s="76"/>
      <c r="J212" s="76" t="s">
        <v>3</v>
      </c>
      <c r="K212" s="76"/>
      <c r="L212" s="76" t="s">
        <v>4</v>
      </c>
      <c r="M212" s="76"/>
      <c r="N212" s="76" t="s">
        <v>5</v>
      </c>
      <c r="O212" s="76"/>
      <c r="P212" s="76" t="s">
        <v>6</v>
      </c>
      <c r="Q212" s="76"/>
      <c r="R212" s="76" t="s">
        <v>7</v>
      </c>
      <c r="S212" s="76"/>
      <c r="T212" s="76" t="s">
        <v>8</v>
      </c>
      <c r="U212" s="76"/>
      <c r="V212" s="76" t="s">
        <v>9</v>
      </c>
      <c r="W212" s="76"/>
      <c r="X212" s="76" t="s">
        <v>10</v>
      </c>
      <c r="Y212" s="76"/>
      <c r="Z212" s="80" t="s">
        <v>11</v>
      </c>
      <c r="AA212" s="80"/>
    </row>
    <row r="213" spans="1:27" x14ac:dyDescent="0.2">
      <c r="A213" s="79"/>
      <c r="B213" s="2">
        <v>2</v>
      </c>
      <c r="C213" s="2">
        <v>3</v>
      </c>
      <c r="D213" s="2">
        <v>2</v>
      </c>
      <c r="E213" s="2">
        <v>3</v>
      </c>
      <c r="F213" s="2">
        <v>2</v>
      </c>
      <c r="G213" s="2">
        <v>3</v>
      </c>
      <c r="H213" s="2">
        <v>2</v>
      </c>
      <c r="I213" s="2">
        <v>3</v>
      </c>
      <c r="J213" s="2">
        <v>2</v>
      </c>
      <c r="K213" s="2">
        <v>3</v>
      </c>
      <c r="L213" s="2">
        <v>2</v>
      </c>
      <c r="M213" s="2">
        <v>3</v>
      </c>
      <c r="N213" s="2">
        <v>2</v>
      </c>
      <c r="O213" s="2">
        <v>3</v>
      </c>
      <c r="P213" s="2">
        <v>2</v>
      </c>
      <c r="Q213" s="2">
        <v>3</v>
      </c>
      <c r="R213" s="2">
        <v>2</v>
      </c>
      <c r="S213" s="2">
        <v>3</v>
      </c>
      <c r="T213" s="2">
        <v>2</v>
      </c>
      <c r="U213" s="2">
        <v>3</v>
      </c>
      <c r="V213" s="2">
        <v>2</v>
      </c>
      <c r="W213" s="2">
        <v>3</v>
      </c>
      <c r="X213" s="2">
        <v>2</v>
      </c>
      <c r="Y213" s="2">
        <v>3</v>
      </c>
      <c r="Z213" s="2">
        <v>2</v>
      </c>
      <c r="AA213" s="2">
        <v>3</v>
      </c>
    </row>
    <row r="214" spans="1:27" x14ac:dyDescent="0.2">
      <c r="A214" s="15" t="s">
        <v>12</v>
      </c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>
        <f>+SUM(B214+D214+F214+H214+J214+L214+N214+P214+R214+T214+V214+X214)</f>
        <v>0</v>
      </c>
      <c r="AA214" s="7">
        <f>+SUM(C214+E214+G214+I214+K214+M214+O214+Q214+S214+U214+W214+Y214)</f>
        <v>0</v>
      </c>
    </row>
    <row r="215" spans="1:27" x14ac:dyDescent="0.2">
      <c r="A215" s="15" t="s">
        <v>13</v>
      </c>
      <c r="B215" s="7"/>
      <c r="C215" s="7"/>
      <c r="D215" s="7"/>
      <c r="E215" s="7"/>
      <c r="F215" s="7"/>
      <c r="G215" s="7"/>
      <c r="H215" s="7"/>
      <c r="I215" s="7"/>
      <c r="J215" s="7">
        <v>1</v>
      </c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>
        <f t="shared" ref="Z215:Z224" si="21">+SUM(B215+D215+F215+H215+J215+L215+N215+P215+R215+T215+V215+X215)</f>
        <v>1</v>
      </c>
      <c r="AA215" s="7">
        <f t="shared" ref="AA215:AA224" si="22">+SUM(C215+E215+G215+I215+K215+M215+O215+Q215+S215+U215+W215+Y215)</f>
        <v>0</v>
      </c>
    </row>
    <row r="216" spans="1:27" x14ac:dyDescent="0.2">
      <c r="A216" s="15" t="s">
        <v>14</v>
      </c>
      <c r="B216" s="7"/>
      <c r="C216" s="7"/>
      <c r="D216" s="7"/>
      <c r="E216" s="7"/>
      <c r="F216" s="7"/>
      <c r="G216" s="7"/>
      <c r="H216" s="7"/>
      <c r="I216" s="7"/>
      <c r="J216" s="7">
        <v>1</v>
      </c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>
        <f t="shared" si="21"/>
        <v>1</v>
      </c>
      <c r="AA216" s="7">
        <f t="shared" si="22"/>
        <v>0</v>
      </c>
    </row>
    <row r="217" spans="1:27" x14ac:dyDescent="0.2">
      <c r="A217" s="15" t="s">
        <v>15</v>
      </c>
      <c r="B217" s="7"/>
      <c r="C217" s="7"/>
      <c r="D217" s="7"/>
      <c r="E217" s="7"/>
      <c r="F217" s="7"/>
      <c r="G217" s="7"/>
      <c r="H217" s="7"/>
      <c r="I217" s="7"/>
      <c r="J217" s="7">
        <v>1</v>
      </c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>
        <f t="shared" si="21"/>
        <v>1</v>
      </c>
      <c r="AA217" s="7">
        <f t="shared" si="22"/>
        <v>0</v>
      </c>
    </row>
    <row r="218" spans="1:27" x14ac:dyDescent="0.2">
      <c r="A218" s="15" t="s">
        <v>16</v>
      </c>
      <c r="B218" s="7"/>
      <c r="C218" s="7"/>
      <c r="D218" s="7"/>
      <c r="E218" s="7"/>
      <c r="F218" s="7"/>
      <c r="G218" s="7"/>
      <c r="H218" s="7"/>
      <c r="I218" s="7"/>
      <c r="J218" s="7">
        <v>1</v>
      </c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>
        <f t="shared" si="21"/>
        <v>1</v>
      </c>
      <c r="AA218" s="7">
        <f t="shared" si="22"/>
        <v>0</v>
      </c>
    </row>
    <row r="219" spans="1:27" x14ac:dyDescent="0.2">
      <c r="A219" s="15" t="s">
        <v>17</v>
      </c>
      <c r="B219" s="7"/>
      <c r="C219" s="7"/>
      <c r="D219" s="7"/>
      <c r="E219" s="7"/>
      <c r="F219" s="7"/>
      <c r="G219" s="7"/>
      <c r="H219" s="7"/>
      <c r="I219" s="7"/>
      <c r="J219" s="7">
        <v>1</v>
      </c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>
        <f t="shared" si="21"/>
        <v>1</v>
      </c>
      <c r="AA219" s="7">
        <f t="shared" si="22"/>
        <v>0</v>
      </c>
    </row>
    <row r="220" spans="1:27" x14ac:dyDescent="0.2">
      <c r="A220" s="15" t="s">
        <v>18</v>
      </c>
      <c r="B220" s="7"/>
      <c r="C220" s="7"/>
      <c r="D220" s="7"/>
      <c r="E220" s="7"/>
      <c r="F220" s="7"/>
      <c r="G220" s="7"/>
      <c r="H220" s="7"/>
      <c r="I220" s="7"/>
      <c r="J220" s="7">
        <v>1</v>
      </c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>
        <f t="shared" si="21"/>
        <v>1</v>
      </c>
      <c r="AA220" s="7">
        <f t="shared" si="22"/>
        <v>0</v>
      </c>
    </row>
    <row r="221" spans="1:27" x14ac:dyDescent="0.2">
      <c r="A221" s="15" t="s">
        <v>19</v>
      </c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>
        <f t="shared" si="21"/>
        <v>0</v>
      </c>
      <c r="AA221" s="7">
        <f t="shared" si="22"/>
        <v>0</v>
      </c>
    </row>
    <row r="222" spans="1:27" x14ac:dyDescent="0.2">
      <c r="A222" s="15" t="s">
        <v>20</v>
      </c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>
        <f t="shared" si="21"/>
        <v>0</v>
      </c>
      <c r="AA222" s="7">
        <f t="shared" si="22"/>
        <v>0</v>
      </c>
    </row>
    <row r="223" spans="1:27" x14ac:dyDescent="0.2">
      <c r="A223" s="15" t="s">
        <v>22</v>
      </c>
      <c r="B223" s="7"/>
      <c r="C223" s="7"/>
      <c r="D223" s="7"/>
      <c r="E223" s="7"/>
      <c r="F223" s="7"/>
      <c r="G223" s="7"/>
      <c r="H223" s="7"/>
      <c r="I223" s="7"/>
      <c r="J223" s="7">
        <v>1</v>
      </c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>
        <f t="shared" si="21"/>
        <v>1</v>
      </c>
      <c r="AA223" s="7">
        <f t="shared" si="22"/>
        <v>0</v>
      </c>
    </row>
    <row r="224" spans="1:27" x14ac:dyDescent="0.2">
      <c r="A224" s="15" t="s">
        <v>21</v>
      </c>
      <c r="B224" s="7"/>
      <c r="C224" s="7"/>
      <c r="D224" s="7"/>
      <c r="E224" s="7"/>
      <c r="F224" s="7"/>
      <c r="G224" s="7"/>
      <c r="H224" s="7"/>
      <c r="I224" s="7"/>
      <c r="J224" s="7">
        <v>1</v>
      </c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>
        <f t="shared" si="21"/>
        <v>1</v>
      </c>
      <c r="AA224" s="7">
        <f t="shared" si="22"/>
        <v>0</v>
      </c>
    </row>
    <row r="225" spans="1:27" x14ac:dyDescent="0.2">
      <c r="A225" s="8" t="s">
        <v>38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9">
        <f>+SUM(Z214:Z224)</f>
        <v>8</v>
      </c>
      <c r="AA225" s="9">
        <f>+SUM(AA214:AA224)</f>
        <v>0</v>
      </c>
    </row>
    <row r="226" spans="1:27" x14ac:dyDescent="0.2">
      <c r="A226" s="18" t="s">
        <v>37</v>
      </c>
    </row>
  </sheetData>
  <mergeCells count="192">
    <mergeCell ref="A39:AA39"/>
    <mergeCell ref="A20:AN20"/>
    <mergeCell ref="A210:AA210"/>
    <mergeCell ref="A191:AA191"/>
    <mergeCell ref="A172:AA172"/>
    <mergeCell ref="A153:AA153"/>
    <mergeCell ref="A134:AA134"/>
    <mergeCell ref="A115:AA115"/>
    <mergeCell ref="A96:AA96"/>
    <mergeCell ref="A77:AA77"/>
    <mergeCell ref="A58:AA58"/>
    <mergeCell ref="A21:AN21"/>
    <mergeCell ref="A22:A23"/>
    <mergeCell ref="B22:D22"/>
    <mergeCell ref="E22:G22"/>
    <mergeCell ref="H22:J22"/>
    <mergeCell ref="K22:M22"/>
    <mergeCell ref="N22:P22"/>
    <mergeCell ref="Q22:S22"/>
    <mergeCell ref="T22:V22"/>
    <mergeCell ref="W22:Y22"/>
    <mergeCell ref="Z22:AB22"/>
    <mergeCell ref="AC22:AE22"/>
    <mergeCell ref="AF22:AH22"/>
    <mergeCell ref="AI22:AK22"/>
    <mergeCell ref="AL22:AN22"/>
    <mergeCell ref="A1:AN1"/>
    <mergeCell ref="A2:AN2"/>
    <mergeCell ref="A3:A4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C3:AE3"/>
    <mergeCell ref="AF3:AH3"/>
    <mergeCell ref="AI3:AK3"/>
    <mergeCell ref="AL3:AN3"/>
    <mergeCell ref="A59:AA59"/>
    <mergeCell ref="A60:A61"/>
    <mergeCell ref="B60:C60"/>
    <mergeCell ref="D60:E60"/>
    <mergeCell ref="F60:G60"/>
    <mergeCell ref="H60:I60"/>
    <mergeCell ref="J60:K60"/>
    <mergeCell ref="L60:M60"/>
    <mergeCell ref="N60:O60"/>
    <mergeCell ref="P60:Q60"/>
    <mergeCell ref="Z136:AA136"/>
    <mergeCell ref="R136:S136"/>
    <mergeCell ref="T136:U136"/>
    <mergeCell ref="V136:W136"/>
    <mergeCell ref="X136:Y136"/>
    <mergeCell ref="P174:Q174"/>
    <mergeCell ref="P155:Q155"/>
    <mergeCell ref="Z155:AA155"/>
    <mergeCell ref="R155:S155"/>
    <mergeCell ref="T155:U155"/>
    <mergeCell ref="H136:I136"/>
    <mergeCell ref="J136:K136"/>
    <mergeCell ref="L136:M136"/>
    <mergeCell ref="N136:O136"/>
    <mergeCell ref="A136:A137"/>
    <mergeCell ref="B136:C136"/>
    <mergeCell ref="D136:E136"/>
    <mergeCell ref="F136:G136"/>
    <mergeCell ref="P136:Q136"/>
    <mergeCell ref="Z193:AA193"/>
    <mergeCell ref="A193:A194"/>
    <mergeCell ref="R193:S193"/>
    <mergeCell ref="T193:U193"/>
    <mergeCell ref="A173:AA173"/>
    <mergeCell ref="A174:A175"/>
    <mergeCell ref="B174:C174"/>
    <mergeCell ref="D174:E174"/>
    <mergeCell ref="F174:G174"/>
    <mergeCell ref="H155:I155"/>
    <mergeCell ref="J155:K155"/>
    <mergeCell ref="L155:M155"/>
    <mergeCell ref="N155:O155"/>
    <mergeCell ref="Z212:AA212"/>
    <mergeCell ref="R212:S212"/>
    <mergeCell ref="T212:U212"/>
    <mergeCell ref="V212:W212"/>
    <mergeCell ref="X212:Y212"/>
    <mergeCell ref="Z174:AA174"/>
    <mergeCell ref="R174:S174"/>
    <mergeCell ref="T174:U174"/>
    <mergeCell ref="V174:W174"/>
    <mergeCell ref="X174:Y174"/>
    <mergeCell ref="A211:AA211"/>
    <mergeCell ref="A212:A213"/>
    <mergeCell ref="B212:C212"/>
    <mergeCell ref="D212:E212"/>
    <mergeCell ref="F212:G212"/>
    <mergeCell ref="H212:I212"/>
    <mergeCell ref="J212:K212"/>
    <mergeCell ref="L212:M212"/>
    <mergeCell ref="N212:O212"/>
    <mergeCell ref="P212:Q212"/>
    <mergeCell ref="Z98:AA98"/>
    <mergeCell ref="P98:Q98"/>
    <mergeCell ref="R98:S98"/>
    <mergeCell ref="A116:AA116"/>
    <mergeCell ref="V193:W193"/>
    <mergeCell ref="A154:AA154"/>
    <mergeCell ref="A155:A156"/>
    <mergeCell ref="B155:C155"/>
    <mergeCell ref="D155:E155"/>
    <mergeCell ref="F155:G155"/>
    <mergeCell ref="X193:Y193"/>
    <mergeCell ref="J193:K193"/>
    <mergeCell ref="L193:M193"/>
    <mergeCell ref="N193:O193"/>
    <mergeCell ref="P193:Q193"/>
    <mergeCell ref="A192:AA192"/>
    <mergeCell ref="B193:C193"/>
    <mergeCell ref="D193:E193"/>
    <mergeCell ref="F193:G193"/>
    <mergeCell ref="H193:I193"/>
    <mergeCell ref="H174:I174"/>
    <mergeCell ref="J174:K174"/>
    <mergeCell ref="L174:M174"/>
    <mergeCell ref="N174:O174"/>
    <mergeCell ref="Z41:AA41"/>
    <mergeCell ref="R41:S41"/>
    <mergeCell ref="T41:U41"/>
    <mergeCell ref="V41:W41"/>
    <mergeCell ref="V155:W155"/>
    <mergeCell ref="X155:Y155"/>
    <mergeCell ref="T98:U98"/>
    <mergeCell ref="V98:W98"/>
    <mergeCell ref="A135:AA135"/>
    <mergeCell ref="A97:AA97"/>
    <mergeCell ref="A98:A99"/>
    <mergeCell ref="B98:C98"/>
    <mergeCell ref="D98:E98"/>
    <mergeCell ref="F98:G98"/>
    <mergeCell ref="H98:I98"/>
    <mergeCell ref="J98:K98"/>
    <mergeCell ref="L98:M98"/>
    <mergeCell ref="N98:O98"/>
    <mergeCell ref="Z117:AA117"/>
    <mergeCell ref="R117:S117"/>
    <mergeCell ref="T117:U117"/>
    <mergeCell ref="V117:W117"/>
    <mergeCell ref="X117:Y117"/>
    <mergeCell ref="X98:Y98"/>
    <mergeCell ref="X79:Y79"/>
    <mergeCell ref="Z60:AA60"/>
    <mergeCell ref="R60:S60"/>
    <mergeCell ref="T60:U60"/>
    <mergeCell ref="V60:W60"/>
    <mergeCell ref="X60:Y60"/>
    <mergeCell ref="A78:AA78"/>
    <mergeCell ref="A79:A80"/>
    <mergeCell ref="B79:C79"/>
    <mergeCell ref="D79:E79"/>
    <mergeCell ref="F79:G79"/>
    <mergeCell ref="H79:I79"/>
    <mergeCell ref="J79:K79"/>
    <mergeCell ref="L79:M79"/>
    <mergeCell ref="N79:O79"/>
    <mergeCell ref="P79:Q79"/>
    <mergeCell ref="X41:Y41"/>
    <mergeCell ref="A40:AA40"/>
    <mergeCell ref="A41:A42"/>
    <mergeCell ref="B41:C41"/>
    <mergeCell ref="D41:E41"/>
    <mergeCell ref="F41:G41"/>
    <mergeCell ref="A117:A118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H41:I41"/>
    <mergeCell ref="J41:K41"/>
    <mergeCell ref="L41:M41"/>
    <mergeCell ref="N41:O41"/>
    <mergeCell ref="P41:Q41"/>
    <mergeCell ref="Z79:AA79"/>
    <mergeCell ref="R79:S79"/>
    <mergeCell ref="T79:U79"/>
    <mergeCell ref="V79:W79"/>
  </mergeCells>
  <phoneticPr fontId="0" type="noConversion"/>
  <pageMargins left="0.75" right="0.75" top="1" bottom="1" header="0.5" footer="0.5"/>
  <pageSetup paperSize="9" orientation="landscape" horizontalDpi="4294967295" verticalDpi="4294967295" r:id="rId1"/>
  <headerFooter alignWithMargins="0"/>
  <ignoredErrors>
    <ignoredError sqref="AL16:AN16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2022</vt:lpstr>
      <vt:lpstr>2021</vt:lpstr>
      <vt:lpstr>2020</vt:lpstr>
      <vt:lpstr>2019</vt:lpstr>
      <vt:lpstr>2007_2018</vt:lpstr>
    </vt:vector>
  </TitlesOfParts>
  <Company>CSI Piemonte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milezacc!arpa</dc:creator>
  <cp:lastModifiedBy>Elena Pensi</cp:lastModifiedBy>
  <cp:lastPrinted>2009-02-20T11:01:59Z</cp:lastPrinted>
  <dcterms:created xsi:type="dcterms:W3CDTF">2009-02-20T10:25:46Z</dcterms:created>
  <dcterms:modified xsi:type="dcterms:W3CDTF">2023-07-04T11:01:06Z</dcterms:modified>
</cp:coreProperties>
</file>