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\\torino\SS19.01\ABS\Servizi\13460_LOGISTICA\RECEPTION E FACCHINAGGIO\SERVIZI DI RECEPTION\GARA RECEPTION 3 LOTTI 2022-2025\VALUTAZIONE OFFERTA TECNICA\VALUTAZIONI DEFINITIVE COMMISSIONE GIUDICATRICE\LOTTO 1\"/>
    </mc:Choice>
  </mc:AlternateContent>
  <xr:revisionPtr revIDLastSave="0" documentId="13_ncr:1_{BF89D5FA-16A5-4DB5-8D40-53F5C60F52D6}" xr6:coauthVersionLast="47" xr6:coauthVersionMax="47" xr10:uidLastSave="{00000000-0000-0000-0000-000000000000}"/>
  <bookViews>
    <workbookView xWindow="-120" yWindow="-120" windowWidth="29040" windowHeight="15840" activeTab="8" xr2:uid="{6F496F74-A96C-4354-A8D2-DFF59CB5BE82}"/>
  </bookViews>
  <sheets>
    <sheet name="A1" sheetId="1" r:id="rId1"/>
    <sheet name="A2" sheetId="12" r:id="rId2"/>
    <sheet name="B" sheetId="13" r:id="rId3"/>
    <sheet name="C1" sheetId="14" r:id="rId4"/>
    <sheet name="C2" sheetId="15" r:id="rId5"/>
    <sheet name="D" sheetId="16" r:id="rId6"/>
    <sheet name="E" sheetId="18" r:id="rId7"/>
    <sheet name="TOTALI" sheetId="19" r:id="rId8"/>
    <sheet name="GRADUATORIA OFF TECNICA LOTTO 1" sheetId="2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4" l="1"/>
  <c r="I28" i="19"/>
  <c r="I26" i="19"/>
  <c r="I24" i="19"/>
  <c r="I22" i="19"/>
  <c r="I20" i="19"/>
  <c r="I18" i="19"/>
  <c r="I16" i="19"/>
  <c r="I14" i="19"/>
  <c r="I12" i="19"/>
  <c r="I10" i="19"/>
  <c r="I8" i="19"/>
  <c r="I6" i="19"/>
  <c r="I4" i="19"/>
  <c r="I3" i="19"/>
  <c r="I5" i="19"/>
  <c r="I7" i="19"/>
  <c r="I11" i="19"/>
  <c r="I13" i="19"/>
  <c r="I15" i="19"/>
  <c r="I17" i="19"/>
  <c r="I19" i="19"/>
  <c r="I21" i="19"/>
  <c r="I23" i="19"/>
  <c r="I25" i="19"/>
  <c r="I27" i="19"/>
  <c r="I29" i="19"/>
  <c r="I30" i="19"/>
  <c r="I32" i="19"/>
  <c r="I33" i="19"/>
  <c r="I5" i="16"/>
  <c r="J5" i="16"/>
  <c r="H5" i="16"/>
  <c r="J5" i="15"/>
  <c r="H5" i="15"/>
  <c r="H5" i="14"/>
  <c r="J5" i="13"/>
  <c r="H5" i="13"/>
  <c r="I5" i="12"/>
  <c r="J5" i="12"/>
  <c r="H5" i="12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7" i="1"/>
  <c r="H5" i="1"/>
  <c r="H9" i="1" s="1"/>
  <c r="J5" i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J5" i="14" l="1"/>
  <c r="I5" i="15"/>
  <c r="I5" i="14"/>
  <c r="I5" i="13"/>
  <c r="H36" i="1"/>
  <c r="H27" i="1"/>
  <c r="H32" i="1"/>
  <c r="H24" i="1"/>
  <c r="H16" i="1"/>
  <c r="H8" i="1"/>
  <c r="H15" i="1"/>
  <c r="H14" i="1"/>
  <c r="H23" i="1"/>
  <c r="H7" i="1"/>
  <c r="I7" i="1" s="1"/>
  <c r="H30" i="1"/>
  <c r="H22" i="1"/>
  <c r="H37" i="1"/>
  <c r="H29" i="1"/>
  <c r="H21" i="1"/>
  <c r="H13" i="1"/>
  <c r="H12" i="1"/>
  <c r="H11" i="1"/>
  <c r="H28" i="1"/>
  <c r="H35" i="1"/>
  <c r="H34" i="1"/>
  <c r="H26" i="1"/>
  <c r="H18" i="1"/>
  <c r="H10" i="1"/>
  <c r="H31" i="1"/>
  <c r="H20" i="1"/>
  <c r="H19" i="1"/>
  <c r="H33" i="1"/>
  <c r="H25" i="1"/>
  <c r="H17" i="1"/>
  <c r="I5" i="1"/>
  <c r="I14" i="1" l="1"/>
  <c r="I25" i="1" l="1"/>
  <c r="I35" i="1"/>
  <c r="I21" i="1"/>
  <c r="I36" i="1"/>
  <c r="I28" i="1"/>
  <c r="I20" i="1"/>
  <c r="I12" i="1"/>
  <c r="I37" i="1"/>
  <c r="I19" i="1"/>
  <c r="I31" i="1"/>
  <c r="I17" i="1"/>
  <c r="I34" i="1"/>
  <c r="I26" i="1"/>
  <c r="I18" i="1"/>
  <c r="I33" i="1"/>
  <c r="I15" i="1"/>
  <c r="I27" i="1"/>
  <c r="I13" i="1"/>
  <c r="I32" i="1"/>
  <c r="I24" i="1"/>
  <c r="I16" i="1"/>
  <c r="I8" i="1"/>
  <c r="I29" i="1"/>
  <c r="I11" i="1"/>
  <c r="I23" i="1"/>
  <c r="I9" i="1"/>
  <c r="I30" i="1"/>
  <c r="I22" i="1"/>
  <c r="I10" i="1"/>
</calcChain>
</file>

<file path=xl/sharedStrings.xml><?xml version="1.0" encoding="utf-8"?>
<sst xmlns="http://schemas.openxmlformats.org/spreadsheetml/2006/main" count="399" uniqueCount="70">
  <si>
    <t>Commissario 1</t>
  </si>
  <si>
    <t>Commissario 2</t>
  </si>
  <si>
    <t>Commissario 3</t>
  </si>
  <si>
    <t>PUNTEGGIO</t>
  </si>
  <si>
    <t>VALORE MEDIO</t>
  </si>
  <si>
    <t>PARAMETRIZZAZIONE A BASE 1</t>
  </si>
  <si>
    <t>PUNTEGGIO PER CRITERIO</t>
  </si>
  <si>
    <t>Punteggio massimo assegnabile</t>
  </si>
  <si>
    <t>PUNTEGGIO TOTALE A CRITERIO</t>
  </si>
  <si>
    <t>GARA DI APPALTO "SERVIZIO TRIENNALE DI RECEPTION SEDE DI TORINO, CUNEO E GRUGLIASCO. LOTTO 1 TORINO CRITERIO "A1"</t>
  </si>
  <si>
    <t>Porta</t>
  </si>
  <si>
    <t>Giusta</t>
  </si>
  <si>
    <t>Richieri</t>
  </si>
  <si>
    <t>DIOGENE SC</t>
  </si>
  <si>
    <t>CSM GLOBAL</t>
  </si>
  <si>
    <t>RTI DIENNE</t>
  </si>
  <si>
    <t>THE SENTINEL</t>
  </si>
  <si>
    <t>JOBBING SC</t>
  </si>
  <si>
    <t>AUGUST</t>
  </si>
  <si>
    <t>MOZART</t>
  </si>
  <si>
    <t>CNS SC</t>
  </si>
  <si>
    <t>SERVIZI INTEG</t>
  </si>
  <si>
    <t>HEXISS</t>
  </si>
  <si>
    <t>ALL SYSTEM</t>
  </si>
  <si>
    <t>CM SERVICE</t>
  </si>
  <si>
    <t>ISSV</t>
  </si>
  <si>
    <t>SP SANATEC</t>
  </si>
  <si>
    <t>PRESTIGE</t>
  </si>
  <si>
    <t>SICURITALIA</t>
  </si>
  <si>
    <t>SECURITY.IT</t>
  </si>
  <si>
    <t>VED. MOND</t>
  </si>
  <si>
    <t>EUROPOLICE</t>
  </si>
  <si>
    <t>TR SECURITY</t>
  </si>
  <si>
    <t>SGM</t>
  </si>
  <si>
    <t>ELISICILIA</t>
  </si>
  <si>
    <t>MLG</t>
  </si>
  <si>
    <t>FANTASTIC</t>
  </si>
  <si>
    <t>SIALIA</t>
  </si>
  <si>
    <t>GELMA</t>
  </si>
  <si>
    <t>BATTISTOLLI</t>
  </si>
  <si>
    <t>COSMOPOL</t>
  </si>
  <si>
    <t>SOGEST</t>
  </si>
  <si>
    <t>RTI LA FALCO</t>
  </si>
  <si>
    <t>HOLDING SER</t>
  </si>
  <si>
    <t>GARA DI APPALTO "SERVIZIO TRIENNALE DI RECEPTION SEDE DI TORINO, CUNEO E GRUGLIASCO. LOTTO 1 TORINO CRITERIO "A2"</t>
  </si>
  <si>
    <t>GARA DI APPALTO "SERVIZIO TRIENNALE DI RECEPTION SEDE DI TORINO, CUNEO E GRUGLIASCO. LOTTO 1 TORINO CRITERIO "B"</t>
  </si>
  <si>
    <t>GARA DI APPALTO "SERVIZIO TRIENNALE DI RECEPTION SEDE DI TORINO, CUNEO E GRUGLIASCO. LOTTO 1 TORINO CRITERIO "C1"</t>
  </si>
  <si>
    <t>GARA DI APPALTO "SERVIZIO TRIENNALE DI RECEPTION SEDE DI TORINO, CUNEO E GRUGLIASCO. LOTTO 1 TORINO CRITERIO "C2"</t>
  </si>
  <si>
    <t>GARA DI APPALTO "SERVIZIO TRIENNALE DI RECEPTION SEDE DI TORINO, CUNEO E GRUGLIASCO. LOTTO 1 TORINO CRITERIO "D"</t>
  </si>
  <si>
    <t>CONCORRENTI</t>
  </si>
  <si>
    <t>A1</t>
  </si>
  <si>
    <t>A2</t>
  </si>
  <si>
    <t>B</t>
  </si>
  <si>
    <t>C1</t>
  </si>
  <si>
    <t>C2</t>
  </si>
  <si>
    <t>D</t>
  </si>
  <si>
    <t>E</t>
  </si>
  <si>
    <t>TOT</t>
  </si>
  <si>
    <t xml:space="preserve">0 ,25 </t>
  </si>
  <si>
    <t>POSIZIONE</t>
  </si>
  <si>
    <t>CONCORRENTE</t>
  </si>
  <si>
    <t>CNS</t>
  </si>
  <si>
    <t>57.8</t>
  </si>
  <si>
    <t>VEDET MONDIALPOL</t>
  </si>
  <si>
    <t>SERVIZI INTEGRATI</t>
  </si>
  <si>
    <t>HOLDING SERVICE</t>
  </si>
  <si>
    <t>DIOGENE</t>
  </si>
  <si>
    <t>GARA RECEPTION TRE LOTTI 20225-2025 GRADUATORIA PUNTEGGI TECNICI LOTTO 1</t>
  </si>
  <si>
    <t>GARA RECEPTION 3 LOTTI 2022-2025 PUNTEGGIO TECNICO COMPLESSIVO - PUNTEGGIO TOTALE MAX 70</t>
  </si>
  <si>
    <t>CRITERIO E - APPLICAZIONE CCNL MULTISERVIZI - PUNTEGGIO MAX 5 PUNTI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</si>
</sst>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2E8B57"/>
      <name val="Courier New"/>
      <family val="3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 applyProtection="1">
      <alignment horizontal="center" vertical="center"/>
    </xf>
    <xf numFmtId="0" fontId="4" fillId="0" borderId="0" xfId="0" applyFont="1" applyBorder="1"/>
    <xf numFmtId="0" fontId="0" fillId="2" borderId="8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12" xfId="0" applyNumberFormat="1" applyBorder="1" applyAlignment="1" applyProtection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2" fontId="0" fillId="4" borderId="5" xfId="0" applyNumberFormat="1" applyFill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0" fillId="0" borderId="14" xfId="0" applyBorder="1"/>
    <xf numFmtId="0" fontId="3" fillId="0" borderId="14" xfId="0" applyFont="1" applyBorder="1" applyAlignment="1">
      <alignment horizontal="center"/>
    </xf>
    <xf numFmtId="0" fontId="0" fillId="5" borderId="14" xfId="0" applyFill="1" applyBorder="1"/>
    <xf numFmtId="0" fontId="8" fillId="0" borderId="14" xfId="0" applyFont="1" applyBorder="1" applyAlignment="1"/>
    <xf numFmtId="0" fontId="3" fillId="0" borderId="0" xfId="0" applyFont="1" applyAlignment="1">
      <alignment horizontal="center"/>
    </xf>
    <xf numFmtId="2" fontId="0" fillId="0" borderId="14" xfId="0" applyNumberFormat="1" applyBorder="1"/>
    <xf numFmtId="2" fontId="0" fillId="0" borderId="19" xfId="0" applyNumberFormat="1" applyBorder="1"/>
    <xf numFmtId="2" fontId="9" fillId="0" borderId="14" xfId="0" applyNumberFormat="1" applyFont="1" applyBorder="1"/>
    <xf numFmtId="2" fontId="0" fillId="0" borderId="32" xfId="0" applyNumberFormat="1" applyBorder="1"/>
    <xf numFmtId="2" fontId="0" fillId="0" borderId="18" xfId="0" applyNumberFormat="1" applyBorder="1"/>
    <xf numFmtId="2" fontId="0" fillId="0" borderId="20" xfId="0" applyNumberFormat="1" applyBorder="1"/>
    <xf numFmtId="0" fontId="0" fillId="0" borderId="14" xfId="0" applyBorder="1" applyAlignment="1">
      <alignment horizontal="right"/>
    </xf>
    <xf numFmtId="4" fontId="0" fillId="0" borderId="14" xfId="0" applyNumberFormat="1" applyBorder="1" applyAlignment="1">
      <alignment horizontal="right"/>
    </xf>
    <xf numFmtId="2" fontId="0" fillId="6" borderId="33" xfId="0" applyNumberFormat="1" applyFont="1" applyFill="1" applyBorder="1" applyAlignment="1">
      <alignment horizontal="right" vertical="center"/>
    </xf>
    <xf numFmtId="2" fontId="0" fillId="6" borderId="14" xfId="0" applyNumberFormat="1" applyFont="1" applyFill="1" applyBorder="1" applyAlignment="1">
      <alignment horizontal="right" vertical="center"/>
    </xf>
    <xf numFmtId="2" fontId="0" fillId="0" borderId="16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4" xfId="0" applyNumberFormat="1" applyBorder="1" applyAlignment="1">
      <alignment vertical="center"/>
    </xf>
    <xf numFmtId="0" fontId="3" fillId="0" borderId="14" xfId="0" applyFont="1" applyBorder="1"/>
    <xf numFmtId="0" fontId="7" fillId="0" borderId="3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31" xfId="0" applyFont="1" applyBorder="1" applyAlignment="1">
      <alignment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5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122983</xdr:rowOff>
    </xdr:from>
    <xdr:to>
      <xdr:col>0</xdr:col>
      <xdr:colOff>752475</xdr:colOff>
      <xdr:row>4</xdr:row>
      <xdr:rowOff>76198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580183"/>
          <a:ext cx="723900" cy="33421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</xdr:row>
          <xdr:rowOff>57150</xdr:rowOff>
        </xdr:from>
        <xdr:to>
          <xdr:col>3</xdr:col>
          <xdr:colOff>704850</xdr:colOff>
          <xdr:row>1</xdr:row>
          <xdr:rowOff>485775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PUNTEGGIO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57150</xdr:rowOff>
        </xdr:from>
        <xdr:to>
          <xdr:col>10</xdr:col>
          <xdr:colOff>914400</xdr:colOff>
          <xdr:row>1</xdr:row>
          <xdr:rowOff>495300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PARAMETRIZZAZIONE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122983</xdr:rowOff>
    </xdr:from>
    <xdr:to>
      <xdr:col>0</xdr:col>
      <xdr:colOff>752475</xdr:colOff>
      <xdr:row>4</xdr:row>
      <xdr:rowOff>76198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1022143"/>
          <a:ext cx="723900" cy="3265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</xdr:row>
          <xdr:rowOff>57150</xdr:rowOff>
        </xdr:from>
        <xdr:to>
          <xdr:col>3</xdr:col>
          <xdr:colOff>704850</xdr:colOff>
          <xdr:row>1</xdr:row>
          <xdr:rowOff>485775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PUNTEGGIO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57150</xdr:rowOff>
        </xdr:from>
        <xdr:to>
          <xdr:col>10</xdr:col>
          <xdr:colOff>914400</xdr:colOff>
          <xdr:row>1</xdr:row>
          <xdr:rowOff>495300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PARAMETRIZZAZIONE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122983</xdr:rowOff>
    </xdr:from>
    <xdr:to>
      <xdr:col>0</xdr:col>
      <xdr:colOff>752475</xdr:colOff>
      <xdr:row>4</xdr:row>
      <xdr:rowOff>76198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1022143"/>
          <a:ext cx="723900" cy="3265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</xdr:row>
          <xdr:rowOff>57150</xdr:rowOff>
        </xdr:from>
        <xdr:to>
          <xdr:col>3</xdr:col>
          <xdr:colOff>704850</xdr:colOff>
          <xdr:row>1</xdr:row>
          <xdr:rowOff>485775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PUNTEGGIO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57150</xdr:rowOff>
        </xdr:from>
        <xdr:to>
          <xdr:col>10</xdr:col>
          <xdr:colOff>914400</xdr:colOff>
          <xdr:row>1</xdr:row>
          <xdr:rowOff>495300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PARAMETRIZZAZIONE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122983</xdr:rowOff>
    </xdr:from>
    <xdr:to>
      <xdr:col>0</xdr:col>
      <xdr:colOff>752475</xdr:colOff>
      <xdr:row>4</xdr:row>
      <xdr:rowOff>76198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1022143"/>
          <a:ext cx="723900" cy="3265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</xdr:row>
          <xdr:rowOff>57150</xdr:rowOff>
        </xdr:from>
        <xdr:to>
          <xdr:col>3</xdr:col>
          <xdr:colOff>704850</xdr:colOff>
          <xdr:row>1</xdr:row>
          <xdr:rowOff>485775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PUNTEGGIO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57150</xdr:rowOff>
        </xdr:from>
        <xdr:to>
          <xdr:col>10</xdr:col>
          <xdr:colOff>914400</xdr:colOff>
          <xdr:row>1</xdr:row>
          <xdr:rowOff>495300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PARAMETRIZZAZIONE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122983</xdr:rowOff>
    </xdr:from>
    <xdr:to>
      <xdr:col>0</xdr:col>
      <xdr:colOff>752475</xdr:colOff>
      <xdr:row>4</xdr:row>
      <xdr:rowOff>76198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1022143"/>
          <a:ext cx="723900" cy="3265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</xdr:row>
          <xdr:rowOff>57150</xdr:rowOff>
        </xdr:from>
        <xdr:to>
          <xdr:col>3</xdr:col>
          <xdr:colOff>704850</xdr:colOff>
          <xdr:row>1</xdr:row>
          <xdr:rowOff>485775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PUNTEGGIO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57150</xdr:rowOff>
        </xdr:from>
        <xdr:to>
          <xdr:col>10</xdr:col>
          <xdr:colOff>914400</xdr:colOff>
          <xdr:row>1</xdr:row>
          <xdr:rowOff>495300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4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PARAMETRIZZAZIONE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122983</xdr:rowOff>
    </xdr:from>
    <xdr:to>
      <xdr:col>0</xdr:col>
      <xdr:colOff>752475</xdr:colOff>
      <xdr:row>4</xdr:row>
      <xdr:rowOff>76198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1022143"/>
          <a:ext cx="723900" cy="3265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</xdr:row>
          <xdr:rowOff>57150</xdr:rowOff>
        </xdr:from>
        <xdr:to>
          <xdr:col>3</xdr:col>
          <xdr:colOff>704850</xdr:colOff>
          <xdr:row>1</xdr:row>
          <xdr:rowOff>485775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PUNTEGGIO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57150</xdr:rowOff>
        </xdr:from>
        <xdr:to>
          <xdr:col>10</xdr:col>
          <xdr:colOff>914400</xdr:colOff>
          <xdr:row>1</xdr:row>
          <xdr:rowOff>495300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5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CONFERMA PARAMETRIZZAZIONE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E6129-633E-410E-81D6-E6F1CC7F5296}">
  <sheetPr codeName="Foglio1"/>
  <dimension ref="A1:P41"/>
  <sheetViews>
    <sheetView topLeftCell="A4" zoomScaleNormal="100" workbookViewId="0">
      <selection activeCell="G7" sqref="G7"/>
    </sheetView>
  </sheetViews>
  <sheetFormatPr defaultColWidth="9.140625" defaultRowHeight="15" x14ac:dyDescent="0.25"/>
  <cols>
    <col min="1" max="1" width="14.7109375" style="2" customWidth="1"/>
    <col min="2" max="4" width="14" style="2" bestFit="1" customWidth="1"/>
    <col min="5" max="5" width="9.140625" style="2" hidden="1" customWidth="1"/>
    <col min="6" max="6" width="0" style="2" hidden="1" customWidth="1"/>
    <col min="7" max="7" width="9.140625" style="2"/>
    <col min="8" max="9" width="20.28515625" style="2" hidden="1" customWidth="1"/>
    <col min="10" max="10" width="20.28515625" style="2" customWidth="1"/>
    <col min="11" max="11" width="29.85546875" style="2" customWidth="1"/>
    <col min="12" max="12" width="9.140625" style="2" customWidth="1"/>
    <col min="13" max="16384" width="9.140625" style="2"/>
  </cols>
  <sheetData>
    <row r="1" spans="1:12" ht="30" customHeight="1" thickBot="1" x14ac:dyDescent="0.3">
      <c r="A1" s="62" t="s">
        <v>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27.75" customHeight="1" thickBot="1" x14ac:dyDescent="0.3">
      <c r="A2" s="7"/>
      <c r="B2" s="8"/>
      <c r="C2" s="37"/>
      <c r="D2" s="8"/>
      <c r="E2" s="8"/>
      <c r="F2" s="8"/>
      <c r="G2" s="8"/>
      <c r="H2" s="8"/>
      <c r="I2" s="8"/>
      <c r="J2" s="37"/>
      <c r="K2" s="8"/>
      <c r="L2" s="36"/>
    </row>
    <row r="3" spans="1:12" s="3" customFormat="1" ht="15" customHeight="1" x14ac:dyDescent="0.25">
      <c r="A3" s="69"/>
      <c r="B3" s="71" t="s">
        <v>3</v>
      </c>
      <c r="C3" s="72"/>
      <c r="D3" s="73"/>
      <c r="E3" s="64" t="s">
        <v>4</v>
      </c>
      <c r="F3" s="67" t="s">
        <v>4</v>
      </c>
      <c r="G3" s="67" t="s">
        <v>4</v>
      </c>
      <c r="H3" s="64" t="s">
        <v>5</v>
      </c>
      <c r="I3" s="67" t="s">
        <v>5</v>
      </c>
      <c r="J3" s="67" t="s">
        <v>5</v>
      </c>
      <c r="K3" s="71" t="s">
        <v>6</v>
      </c>
      <c r="L3" s="73"/>
    </row>
    <row r="4" spans="1:12" s="3" customFormat="1" x14ac:dyDescent="0.25">
      <c r="A4" s="70"/>
      <c r="B4" s="1" t="s">
        <v>0</v>
      </c>
      <c r="C4" s="3" t="s">
        <v>1</v>
      </c>
      <c r="D4" s="9" t="s">
        <v>2</v>
      </c>
      <c r="E4" s="64"/>
      <c r="F4" s="68"/>
      <c r="G4" s="68"/>
      <c r="H4" s="64"/>
      <c r="I4" s="68"/>
      <c r="J4" s="68"/>
      <c r="K4" s="16" t="s">
        <v>7</v>
      </c>
      <c r="L4" s="6">
        <v>15</v>
      </c>
    </row>
    <row r="5" spans="1:12" s="3" customFormat="1" ht="15.75" thickBot="1" x14ac:dyDescent="0.3">
      <c r="A5" s="70"/>
      <c r="B5" s="1" t="s">
        <v>10</v>
      </c>
      <c r="C5" s="3" t="s">
        <v>11</v>
      </c>
      <c r="D5" s="9" t="s">
        <v>12</v>
      </c>
      <c r="E5" s="64"/>
      <c r="F5" s="68"/>
      <c r="G5" s="68"/>
      <c r="H5" s="4">
        <f>MAXA(G7:G37)</f>
        <v>0.66</v>
      </c>
      <c r="I5" s="10">
        <f>MAXA(F7:F37)</f>
        <v>0.66</v>
      </c>
      <c r="J5" s="10">
        <f>MAXA(G7:G37)</f>
        <v>0.66</v>
      </c>
      <c r="K5" s="76" t="s">
        <v>8</v>
      </c>
      <c r="L5" s="77"/>
    </row>
    <row r="6" spans="1:12" s="3" customFormat="1" ht="6" customHeight="1" thickBot="1" x14ac:dyDescent="0.3">
      <c r="A6" s="25"/>
      <c r="B6" s="26"/>
      <c r="C6" s="26"/>
      <c r="D6" s="26"/>
      <c r="E6" s="22"/>
      <c r="F6" s="22"/>
      <c r="G6" s="22"/>
      <c r="H6" s="23"/>
      <c r="I6" s="23"/>
      <c r="J6" s="23"/>
      <c r="K6" s="78"/>
      <c r="L6" s="78"/>
    </row>
    <row r="7" spans="1:12" x14ac:dyDescent="0.25">
      <c r="A7" s="11" t="s">
        <v>13</v>
      </c>
      <c r="B7" s="51">
        <v>0.25</v>
      </c>
      <c r="C7" s="43">
        <v>0.5</v>
      </c>
      <c r="D7" s="49">
        <v>0.25</v>
      </c>
      <c r="E7" s="27">
        <f>AVERAGE(B7:D7)</f>
        <v>0.33333333333333331</v>
      </c>
      <c r="F7" s="19">
        <f>TRUNC(E7,2)</f>
        <v>0.33</v>
      </c>
      <c r="G7" s="28">
        <v>0.33</v>
      </c>
      <c r="H7" s="28">
        <f>IF(G7&lt;$H$5,(G7/$H$5),(1))</f>
        <v>0.5</v>
      </c>
      <c r="I7" s="30">
        <f>TRUNC(H7,2)</f>
        <v>0.5</v>
      </c>
      <c r="J7" s="33">
        <v>0.5</v>
      </c>
      <c r="K7" s="74">
        <f>J7*$L$4</f>
        <v>7.5</v>
      </c>
      <c r="L7" s="75"/>
    </row>
    <row r="8" spans="1:12" x14ac:dyDescent="0.25">
      <c r="A8" s="12" t="s">
        <v>14</v>
      </c>
      <c r="B8" s="52">
        <v>0.5</v>
      </c>
      <c r="C8" s="43">
        <v>0.5</v>
      </c>
      <c r="D8" s="49">
        <v>0.5</v>
      </c>
      <c r="E8" s="14">
        <f t="shared" ref="E8:E37" si="0">AVERAGE(B8:D8)</f>
        <v>0.5</v>
      </c>
      <c r="F8" s="20">
        <f t="shared" ref="F8:F37" si="1">TRUNC(E8,2)</f>
        <v>0.5</v>
      </c>
      <c r="G8" s="24">
        <v>0.5</v>
      </c>
      <c r="H8" s="24">
        <f t="shared" ref="H8:H37" si="2">IF(G8&lt;$H$5,(G8/$H$5),(1))</f>
        <v>0.75757575757575757</v>
      </c>
      <c r="I8" s="31">
        <f t="shared" ref="I8:I37" si="3">TRUNC(H8,2)</f>
        <v>0.75</v>
      </c>
      <c r="J8" s="34">
        <v>0.75</v>
      </c>
      <c r="K8" s="65">
        <f t="shared" ref="K8:K37" si="4">J8*$L$4</f>
        <v>11.25</v>
      </c>
      <c r="L8" s="66"/>
    </row>
    <row r="9" spans="1:12" x14ac:dyDescent="0.25">
      <c r="A9" s="12" t="s">
        <v>15</v>
      </c>
      <c r="B9" s="52">
        <v>0.25</v>
      </c>
      <c r="C9" s="43">
        <v>0.5</v>
      </c>
      <c r="D9" s="49">
        <v>0.5</v>
      </c>
      <c r="E9" s="14">
        <f t="shared" si="0"/>
        <v>0.41666666666666669</v>
      </c>
      <c r="F9" s="20">
        <f t="shared" si="1"/>
        <v>0.41</v>
      </c>
      <c r="G9" s="24">
        <v>0.41</v>
      </c>
      <c r="H9" s="24">
        <f t="shared" si="2"/>
        <v>0.6212121212121211</v>
      </c>
      <c r="I9" s="31">
        <f t="shared" si="3"/>
        <v>0.62</v>
      </c>
      <c r="J9" s="34">
        <v>0.62</v>
      </c>
      <c r="K9" s="65">
        <f t="shared" si="4"/>
        <v>9.3000000000000007</v>
      </c>
      <c r="L9" s="66"/>
    </row>
    <row r="10" spans="1:12" x14ac:dyDescent="0.25">
      <c r="A10" s="12" t="s">
        <v>16</v>
      </c>
      <c r="B10" s="52">
        <v>0.25</v>
      </c>
      <c r="C10" s="43">
        <v>0.5</v>
      </c>
      <c r="D10" s="49">
        <v>0.5</v>
      </c>
      <c r="E10" s="14">
        <f t="shared" si="0"/>
        <v>0.41666666666666669</v>
      </c>
      <c r="F10" s="20">
        <f t="shared" si="1"/>
        <v>0.41</v>
      </c>
      <c r="G10" s="24">
        <v>0.41</v>
      </c>
      <c r="H10" s="24">
        <f t="shared" si="2"/>
        <v>0.6212121212121211</v>
      </c>
      <c r="I10" s="31">
        <f t="shared" si="3"/>
        <v>0.62</v>
      </c>
      <c r="J10" s="34">
        <v>0.62</v>
      </c>
      <c r="K10" s="65">
        <f t="shared" si="4"/>
        <v>9.3000000000000007</v>
      </c>
      <c r="L10" s="66"/>
    </row>
    <row r="11" spans="1:12" x14ac:dyDescent="0.25">
      <c r="A11" s="12" t="s">
        <v>17</v>
      </c>
      <c r="B11" s="52">
        <v>0.5</v>
      </c>
      <c r="C11" s="43">
        <v>0.5</v>
      </c>
      <c r="D11" s="50">
        <v>0.25</v>
      </c>
      <c r="E11" s="14">
        <f t="shared" si="0"/>
        <v>0.41666666666666669</v>
      </c>
      <c r="F11" s="20">
        <f t="shared" si="1"/>
        <v>0.41</v>
      </c>
      <c r="G11" s="24">
        <v>0.41</v>
      </c>
      <c r="H11" s="24">
        <f t="shared" si="2"/>
        <v>0.6212121212121211</v>
      </c>
      <c r="I11" s="31">
        <f t="shared" si="3"/>
        <v>0.62</v>
      </c>
      <c r="J11" s="34">
        <v>0.62</v>
      </c>
      <c r="K11" s="65">
        <f t="shared" si="4"/>
        <v>9.3000000000000007</v>
      </c>
      <c r="L11" s="66"/>
    </row>
    <row r="12" spans="1:12" x14ac:dyDescent="0.25">
      <c r="A12" s="12" t="s">
        <v>18</v>
      </c>
      <c r="B12" s="52">
        <v>0.5</v>
      </c>
      <c r="C12" s="43">
        <v>0.25</v>
      </c>
      <c r="D12" s="50">
        <v>0.25</v>
      </c>
      <c r="E12" s="14">
        <f t="shared" si="0"/>
        <v>0.33333333333333331</v>
      </c>
      <c r="F12" s="20">
        <f t="shared" si="1"/>
        <v>0.33</v>
      </c>
      <c r="G12" s="24">
        <v>0.33</v>
      </c>
      <c r="H12" s="24">
        <f t="shared" si="2"/>
        <v>0.5</v>
      </c>
      <c r="I12" s="31">
        <f t="shared" si="3"/>
        <v>0.5</v>
      </c>
      <c r="J12" s="34">
        <v>0.5</v>
      </c>
      <c r="K12" s="65">
        <f t="shared" si="4"/>
        <v>7.5</v>
      </c>
      <c r="L12" s="66"/>
    </row>
    <row r="13" spans="1:12" x14ac:dyDescent="0.25">
      <c r="A13" s="12" t="s">
        <v>19</v>
      </c>
      <c r="B13" s="52">
        <v>0.25</v>
      </c>
      <c r="C13" s="43">
        <v>0.25</v>
      </c>
      <c r="D13" s="50">
        <v>0.25</v>
      </c>
      <c r="E13" s="14">
        <f t="shared" si="0"/>
        <v>0.25</v>
      </c>
      <c r="F13" s="20">
        <f t="shared" si="1"/>
        <v>0.25</v>
      </c>
      <c r="G13" s="24">
        <v>0.25</v>
      </c>
      <c r="H13" s="24">
        <f t="shared" si="2"/>
        <v>0.37878787878787878</v>
      </c>
      <c r="I13" s="31">
        <f t="shared" si="3"/>
        <v>0.37</v>
      </c>
      <c r="J13" s="34">
        <v>0.37</v>
      </c>
      <c r="K13" s="65">
        <f t="shared" si="4"/>
        <v>5.55</v>
      </c>
      <c r="L13" s="66"/>
    </row>
    <row r="14" spans="1:12" x14ac:dyDescent="0.25">
      <c r="A14" s="12" t="s">
        <v>20</v>
      </c>
      <c r="B14" s="52">
        <v>0.5</v>
      </c>
      <c r="C14" s="43">
        <v>0.75</v>
      </c>
      <c r="D14" s="50">
        <v>0.75</v>
      </c>
      <c r="E14" s="14">
        <f t="shared" si="0"/>
        <v>0.66666666666666663</v>
      </c>
      <c r="F14" s="20">
        <f t="shared" si="1"/>
        <v>0.66</v>
      </c>
      <c r="G14" s="24">
        <v>0.66</v>
      </c>
      <c r="H14" s="24">
        <f t="shared" si="2"/>
        <v>1</v>
      </c>
      <c r="I14" s="31">
        <f t="shared" si="3"/>
        <v>1</v>
      </c>
      <c r="J14" s="34">
        <v>1</v>
      </c>
      <c r="K14" s="65">
        <f t="shared" si="4"/>
        <v>15</v>
      </c>
      <c r="L14" s="66"/>
    </row>
    <row r="15" spans="1:12" x14ac:dyDescent="0.25">
      <c r="A15" s="12" t="s">
        <v>21</v>
      </c>
      <c r="B15" s="52">
        <v>0.5</v>
      </c>
      <c r="C15" s="43">
        <v>0.75</v>
      </c>
      <c r="D15" s="50">
        <v>0.5</v>
      </c>
      <c r="E15" s="14">
        <f t="shared" si="0"/>
        <v>0.58333333333333337</v>
      </c>
      <c r="F15" s="20">
        <f t="shared" si="1"/>
        <v>0.57999999999999996</v>
      </c>
      <c r="G15" s="24">
        <v>0.57999999999999996</v>
      </c>
      <c r="H15" s="24">
        <f t="shared" si="2"/>
        <v>0.87878787878787867</v>
      </c>
      <c r="I15" s="31">
        <f t="shared" si="3"/>
        <v>0.87</v>
      </c>
      <c r="J15" s="34">
        <v>0.87</v>
      </c>
      <c r="K15" s="65">
        <f t="shared" si="4"/>
        <v>13.05</v>
      </c>
      <c r="L15" s="66"/>
    </row>
    <row r="16" spans="1:12" x14ac:dyDescent="0.25">
      <c r="A16" s="12" t="s">
        <v>22</v>
      </c>
      <c r="B16" s="52">
        <v>0.5</v>
      </c>
      <c r="C16" s="43">
        <v>0.5</v>
      </c>
      <c r="D16" s="50">
        <v>0.25</v>
      </c>
      <c r="E16" s="14">
        <f t="shared" si="0"/>
        <v>0.41666666666666669</v>
      </c>
      <c r="F16" s="20">
        <f t="shared" si="1"/>
        <v>0.41</v>
      </c>
      <c r="G16" s="24">
        <v>0.41</v>
      </c>
      <c r="H16" s="24">
        <f t="shared" si="2"/>
        <v>0.6212121212121211</v>
      </c>
      <c r="I16" s="31">
        <f t="shared" si="3"/>
        <v>0.62</v>
      </c>
      <c r="J16" s="34">
        <v>0.62</v>
      </c>
      <c r="K16" s="65">
        <f t="shared" si="4"/>
        <v>9.3000000000000007</v>
      </c>
      <c r="L16" s="66"/>
    </row>
    <row r="17" spans="1:16" x14ac:dyDescent="0.25">
      <c r="A17" s="12" t="s">
        <v>23</v>
      </c>
      <c r="B17" s="52">
        <v>0.5</v>
      </c>
      <c r="C17" s="43">
        <v>0.75</v>
      </c>
      <c r="D17" s="49">
        <v>0.75</v>
      </c>
      <c r="E17" s="14">
        <f t="shared" si="0"/>
        <v>0.66666666666666663</v>
      </c>
      <c r="F17" s="20">
        <f t="shared" si="1"/>
        <v>0.66</v>
      </c>
      <c r="G17" s="24">
        <v>0.66</v>
      </c>
      <c r="H17" s="24">
        <f t="shared" si="2"/>
        <v>1</v>
      </c>
      <c r="I17" s="31">
        <f t="shared" si="3"/>
        <v>1</v>
      </c>
      <c r="J17" s="34">
        <v>1</v>
      </c>
      <c r="K17" s="65">
        <f t="shared" si="4"/>
        <v>15</v>
      </c>
      <c r="L17" s="66"/>
    </row>
    <row r="18" spans="1:16" x14ac:dyDescent="0.25">
      <c r="A18" s="12" t="s">
        <v>24</v>
      </c>
      <c r="B18" s="52">
        <v>0.25</v>
      </c>
      <c r="C18" s="43">
        <v>0.5</v>
      </c>
      <c r="D18" s="50">
        <v>0.25</v>
      </c>
      <c r="E18" s="14">
        <f t="shared" si="0"/>
        <v>0.33333333333333331</v>
      </c>
      <c r="F18" s="20">
        <f t="shared" si="1"/>
        <v>0.33</v>
      </c>
      <c r="G18" s="24">
        <v>0.33</v>
      </c>
      <c r="H18" s="24">
        <f t="shared" si="2"/>
        <v>0.5</v>
      </c>
      <c r="I18" s="31">
        <f t="shared" si="3"/>
        <v>0.5</v>
      </c>
      <c r="J18" s="34">
        <v>0.5</v>
      </c>
      <c r="K18" s="65">
        <f t="shared" si="4"/>
        <v>7.5</v>
      </c>
      <c r="L18" s="66"/>
    </row>
    <row r="19" spans="1:16" x14ac:dyDescent="0.25">
      <c r="A19" s="12" t="s">
        <v>25</v>
      </c>
      <c r="B19" s="52">
        <v>0.5</v>
      </c>
      <c r="C19" s="43">
        <v>0.5</v>
      </c>
      <c r="D19" s="50">
        <v>0.5</v>
      </c>
      <c r="E19" s="14">
        <f t="shared" si="0"/>
        <v>0.5</v>
      </c>
      <c r="F19" s="20">
        <f t="shared" si="1"/>
        <v>0.5</v>
      </c>
      <c r="G19" s="24">
        <v>0.5</v>
      </c>
      <c r="H19" s="24">
        <f t="shared" si="2"/>
        <v>0.75757575757575757</v>
      </c>
      <c r="I19" s="31">
        <f t="shared" si="3"/>
        <v>0.75</v>
      </c>
      <c r="J19" s="34">
        <v>0.75</v>
      </c>
      <c r="K19" s="65">
        <f t="shared" si="4"/>
        <v>11.25</v>
      </c>
      <c r="L19" s="66"/>
    </row>
    <row r="20" spans="1:16" x14ac:dyDescent="0.25">
      <c r="A20" s="12" t="s">
        <v>26</v>
      </c>
      <c r="B20" s="52">
        <v>0.5</v>
      </c>
      <c r="C20" s="43">
        <v>0.5</v>
      </c>
      <c r="D20" s="49">
        <v>0.5</v>
      </c>
      <c r="E20" s="14">
        <f t="shared" si="0"/>
        <v>0.5</v>
      </c>
      <c r="F20" s="20">
        <f t="shared" si="1"/>
        <v>0.5</v>
      </c>
      <c r="G20" s="24">
        <v>0.5</v>
      </c>
      <c r="H20" s="24">
        <f t="shared" si="2"/>
        <v>0.75757575757575757</v>
      </c>
      <c r="I20" s="31">
        <f t="shared" si="3"/>
        <v>0.75</v>
      </c>
      <c r="J20" s="34">
        <v>0.75</v>
      </c>
      <c r="K20" s="65">
        <f t="shared" si="4"/>
        <v>11.25</v>
      </c>
      <c r="L20" s="66"/>
    </row>
    <row r="21" spans="1:16" x14ac:dyDescent="0.25">
      <c r="A21" s="12" t="s">
        <v>27</v>
      </c>
      <c r="B21" s="52">
        <v>0.25</v>
      </c>
      <c r="C21" s="43">
        <v>0.5</v>
      </c>
      <c r="D21" s="50">
        <v>0.25</v>
      </c>
      <c r="E21" s="14">
        <f t="shared" si="0"/>
        <v>0.33333333333333331</v>
      </c>
      <c r="F21" s="20">
        <f t="shared" si="1"/>
        <v>0.33</v>
      </c>
      <c r="G21" s="24">
        <v>0.33</v>
      </c>
      <c r="H21" s="24">
        <f t="shared" si="2"/>
        <v>0.5</v>
      </c>
      <c r="I21" s="31">
        <f t="shared" si="3"/>
        <v>0.5</v>
      </c>
      <c r="J21" s="34">
        <v>0.5</v>
      </c>
      <c r="K21" s="65">
        <f t="shared" si="4"/>
        <v>7.5</v>
      </c>
      <c r="L21" s="66"/>
    </row>
    <row r="22" spans="1:16" x14ac:dyDescent="0.25">
      <c r="A22" s="12" t="s">
        <v>28</v>
      </c>
      <c r="B22" s="52">
        <v>0.5</v>
      </c>
      <c r="C22" s="43">
        <v>0.5</v>
      </c>
      <c r="D22" s="49">
        <v>0.5</v>
      </c>
      <c r="E22" s="14">
        <f t="shared" si="0"/>
        <v>0.5</v>
      </c>
      <c r="F22" s="20">
        <f t="shared" si="1"/>
        <v>0.5</v>
      </c>
      <c r="G22" s="24">
        <v>0.5</v>
      </c>
      <c r="H22" s="24">
        <f t="shared" si="2"/>
        <v>0.75757575757575757</v>
      </c>
      <c r="I22" s="31">
        <f t="shared" si="3"/>
        <v>0.75</v>
      </c>
      <c r="J22" s="34">
        <v>0.75</v>
      </c>
      <c r="K22" s="65">
        <f t="shared" si="4"/>
        <v>11.25</v>
      </c>
      <c r="L22" s="66"/>
      <c r="P22" s="5"/>
    </row>
    <row r="23" spans="1:16" x14ac:dyDescent="0.25">
      <c r="A23" s="12" t="s">
        <v>29</v>
      </c>
      <c r="B23" s="52">
        <v>0.5</v>
      </c>
      <c r="C23" s="43">
        <v>0.75</v>
      </c>
      <c r="D23" s="49">
        <v>0.5</v>
      </c>
      <c r="E23" s="14">
        <f t="shared" si="0"/>
        <v>0.58333333333333337</v>
      </c>
      <c r="F23" s="20">
        <f t="shared" si="1"/>
        <v>0.57999999999999996</v>
      </c>
      <c r="G23" s="24">
        <v>0.57999999999999996</v>
      </c>
      <c r="H23" s="24">
        <f t="shared" si="2"/>
        <v>0.87878787878787867</v>
      </c>
      <c r="I23" s="31">
        <f t="shared" si="3"/>
        <v>0.87</v>
      </c>
      <c r="J23" s="34">
        <v>0.87</v>
      </c>
      <c r="K23" s="65">
        <f t="shared" si="4"/>
        <v>13.05</v>
      </c>
      <c r="L23" s="66"/>
    </row>
    <row r="24" spans="1:16" x14ac:dyDescent="0.25">
      <c r="A24" s="12" t="s">
        <v>30</v>
      </c>
      <c r="B24" s="52">
        <v>0.75</v>
      </c>
      <c r="C24" s="43">
        <v>0.5</v>
      </c>
      <c r="D24" s="49">
        <v>0.75</v>
      </c>
      <c r="E24" s="14">
        <f t="shared" si="0"/>
        <v>0.66666666666666663</v>
      </c>
      <c r="F24" s="20">
        <f t="shared" si="1"/>
        <v>0.66</v>
      </c>
      <c r="G24" s="24">
        <v>0.66</v>
      </c>
      <c r="H24" s="24">
        <f t="shared" si="2"/>
        <v>1</v>
      </c>
      <c r="I24" s="31">
        <f t="shared" si="3"/>
        <v>1</v>
      </c>
      <c r="J24" s="34">
        <v>1</v>
      </c>
      <c r="K24" s="65">
        <f t="shared" si="4"/>
        <v>15</v>
      </c>
      <c r="L24" s="66"/>
    </row>
    <row r="25" spans="1:16" x14ac:dyDescent="0.25">
      <c r="A25" s="12" t="s">
        <v>31</v>
      </c>
      <c r="B25" s="52">
        <v>0.25</v>
      </c>
      <c r="C25" s="43">
        <v>0.5</v>
      </c>
      <c r="D25" s="49">
        <v>0.5</v>
      </c>
      <c r="E25" s="14">
        <f t="shared" si="0"/>
        <v>0.41666666666666669</v>
      </c>
      <c r="F25" s="20">
        <f t="shared" si="1"/>
        <v>0.41</v>
      </c>
      <c r="G25" s="24">
        <v>0.41</v>
      </c>
      <c r="H25" s="24">
        <f t="shared" si="2"/>
        <v>0.6212121212121211</v>
      </c>
      <c r="I25" s="31">
        <f t="shared" si="3"/>
        <v>0.62</v>
      </c>
      <c r="J25" s="34">
        <v>0.62</v>
      </c>
      <c r="K25" s="65">
        <f t="shared" si="4"/>
        <v>9.3000000000000007</v>
      </c>
      <c r="L25" s="66"/>
    </row>
    <row r="26" spans="1:16" x14ac:dyDescent="0.25">
      <c r="A26" s="12" t="s">
        <v>32</v>
      </c>
      <c r="B26" s="52">
        <v>0.5</v>
      </c>
      <c r="C26" s="43">
        <v>0.25</v>
      </c>
      <c r="D26" s="50">
        <v>0.25</v>
      </c>
      <c r="E26" s="14">
        <f t="shared" si="0"/>
        <v>0.33333333333333331</v>
      </c>
      <c r="F26" s="20">
        <f t="shared" si="1"/>
        <v>0.33</v>
      </c>
      <c r="G26" s="24">
        <v>0.33</v>
      </c>
      <c r="H26" s="24">
        <f t="shared" si="2"/>
        <v>0.5</v>
      </c>
      <c r="I26" s="31">
        <f t="shared" si="3"/>
        <v>0.5</v>
      </c>
      <c r="J26" s="34">
        <v>0.5</v>
      </c>
      <c r="K26" s="65">
        <f t="shared" si="4"/>
        <v>7.5</v>
      </c>
      <c r="L26" s="66"/>
    </row>
    <row r="27" spans="1:16" x14ac:dyDescent="0.25">
      <c r="A27" s="12" t="s">
        <v>33</v>
      </c>
      <c r="B27" s="52">
        <v>0.25</v>
      </c>
      <c r="C27" s="43">
        <v>0.5</v>
      </c>
      <c r="D27" s="50">
        <v>0.25</v>
      </c>
      <c r="E27" s="14">
        <f t="shared" si="0"/>
        <v>0.33333333333333331</v>
      </c>
      <c r="F27" s="20">
        <f t="shared" si="1"/>
        <v>0.33</v>
      </c>
      <c r="G27" s="24">
        <v>0.33</v>
      </c>
      <c r="H27" s="24">
        <f t="shared" si="2"/>
        <v>0.5</v>
      </c>
      <c r="I27" s="31">
        <f t="shared" si="3"/>
        <v>0.5</v>
      </c>
      <c r="J27" s="34">
        <v>0.5</v>
      </c>
      <c r="K27" s="65">
        <f t="shared" si="4"/>
        <v>7.5</v>
      </c>
      <c r="L27" s="66"/>
    </row>
    <row r="28" spans="1:16" x14ac:dyDescent="0.25">
      <c r="A28" s="12" t="s">
        <v>34</v>
      </c>
      <c r="B28" s="52">
        <v>0.25</v>
      </c>
      <c r="C28" s="43">
        <v>0.5</v>
      </c>
      <c r="D28" s="50">
        <v>0.25</v>
      </c>
      <c r="E28" s="14">
        <f t="shared" si="0"/>
        <v>0.33333333333333331</v>
      </c>
      <c r="F28" s="20">
        <f t="shared" si="1"/>
        <v>0.33</v>
      </c>
      <c r="G28" s="24">
        <v>0.33</v>
      </c>
      <c r="H28" s="24">
        <f t="shared" si="2"/>
        <v>0.5</v>
      </c>
      <c r="I28" s="31">
        <f t="shared" si="3"/>
        <v>0.5</v>
      </c>
      <c r="J28" s="34">
        <v>0.5</v>
      </c>
      <c r="K28" s="65">
        <f t="shared" si="4"/>
        <v>7.5</v>
      </c>
      <c r="L28" s="66"/>
    </row>
    <row r="29" spans="1:16" x14ac:dyDescent="0.25">
      <c r="A29" s="12" t="s">
        <v>35</v>
      </c>
      <c r="B29" s="52">
        <v>0.25</v>
      </c>
      <c r="C29" s="43">
        <v>0.25</v>
      </c>
      <c r="D29" s="50">
        <v>0.25</v>
      </c>
      <c r="E29" s="14">
        <f t="shared" si="0"/>
        <v>0.25</v>
      </c>
      <c r="F29" s="20">
        <f t="shared" si="1"/>
        <v>0.25</v>
      </c>
      <c r="G29" s="24">
        <v>0.25</v>
      </c>
      <c r="H29" s="24">
        <f t="shared" si="2"/>
        <v>0.37878787878787878</v>
      </c>
      <c r="I29" s="31">
        <f t="shared" si="3"/>
        <v>0.37</v>
      </c>
      <c r="J29" s="34">
        <v>0.37</v>
      </c>
      <c r="K29" s="65">
        <f t="shared" si="4"/>
        <v>5.55</v>
      </c>
      <c r="L29" s="66"/>
    </row>
    <row r="30" spans="1:16" x14ac:dyDescent="0.25">
      <c r="A30" s="12" t="s">
        <v>36</v>
      </c>
      <c r="B30" s="52">
        <v>0.5</v>
      </c>
      <c r="C30" s="43">
        <v>0.75</v>
      </c>
      <c r="D30" s="50">
        <v>0.5</v>
      </c>
      <c r="E30" s="14">
        <f t="shared" si="0"/>
        <v>0.58333333333333337</v>
      </c>
      <c r="F30" s="20">
        <f t="shared" si="1"/>
        <v>0.57999999999999996</v>
      </c>
      <c r="G30" s="24">
        <v>0.57999999999999996</v>
      </c>
      <c r="H30" s="24">
        <f t="shared" si="2"/>
        <v>0.87878787878787867</v>
      </c>
      <c r="I30" s="31">
        <f t="shared" si="3"/>
        <v>0.87</v>
      </c>
      <c r="J30" s="34">
        <v>0.87</v>
      </c>
      <c r="K30" s="65">
        <f t="shared" si="4"/>
        <v>13.05</v>
      </c>
      <c r="L30" s="66"/>
    </row>
    <row r="31" spans="1:16" x14ac:dyDescent="0.25">
      <c r="A31" s="12" t="s">
        <v>37</v>
      </c>
      <c r="B31" s="52">
        <v>0.25</v>
      </c>
      <c r="C31" s="43">
        <v>0.5</v>
      </c>
      <c r="D31" s="49">
        <v>0.5</v>
      </c>
      <c r="E31" s="14">
        <f t="shared" si="0"/>
        <v>0.41666666666666669</v>
      </c>
      <c r="F31" s="20">
        <f t="shared" si="1"/>
        <v>0.41</v>
      </c>
      <c r="G31" s="24">
        <v>0.41</v>
      </c>
      <c r="H31" s="24">
        <f t="shared" si="2"/>
        <v>0.6212121212121211</v>
      </c>
      <c r="I31" s="31">
        <f t="shared" si="3"/>
        <v>0.62</v>
      </c>
      <c r="J31" s="34">
        <v>0.62</v>
      </c>
      <c r="K31" s="65">
        <f t="shared" si="4"/>
        <v>9.3000000000000007</v>
      </c>
      <c r="L31" s="66"/>
    </row>
    <row r="32" spans="1:16" x14ac:dyDescent="0.25">
      <c r="A32" s="12" t="s">
        <v>38</v>
      </c>
      <c r="B32" s="52">
        <v>0.5</v>
      </c>
      <c r="C32" s="43">
        <v>0.5</v>
      </c>
      <c r="D32" s="50">
        <v>0.25</v>
      </c>
      <c r="E32" s="14">
        <f t="shared" si="0"/>
        <v>0.41666666666666669</v>
      </c>
      <c r="F32" s="20">
        <f t="shared" si="1"/>
        <v>0.41</v>
      </c>
      <c r="G32" s="24">
        <v>0.41</v>
      </c>
      <c r="H32" s="24">
        <f t="shared" si="2"/>
        <v>0.6212121212121211</v>
      </c>
      <c r="I32" s="31">
        <f t="shared" si="3"/>
        <v>0.62</v>
      </c>
      <c r="J32" s="34">
        <v>0.62</v>
      </c>
      <c r="K32" s="65">
        <f t="shared" si="4"/>
        <v>9.3000000000000007</v>
      </c>
      <c r="L32" s="66"/>
    </row>
    <row r="33" spans="1:12" x14ac:dyDescent="0.25">
      <c r="A33" s="12" t="s">
        <v>39</v>
      </c>
      <c r="B33" s="52">
        <v>0.5</v>
      </c>
      <c r="C33" s="43">
        <v>0.75</v>
      </c>
      <c r="D33" s="49">
        <v>0.5</v>
      </c>
      <c r="E33" s="14">
        <f t="shared" si="0"/>
        <v>0.58333333333333337</v>
      </c>
      <c r="F33" s="20">
        <f t="shared" si="1"/>
        <v>0.57999999999999996</v>
      </c>
      <c r="G33" s="24">
        <v>0.57999999999999996</v>
      </c>
      <c r="H33" s="24">
        <f t="shared" si="2"/>
        <v>0.87878787878787867</v>
      </c>
      <c r="I33" s="31">
        <f t="shared" si="3"/>
        <v>0.87</v>
      </c>
      <c r="J33" s="34">
        <v>0.87</v>
      </c>
      <c r="K33" s="65">
        <f t="shared" si="4"/>
        <v>13.05</v>
      </c>
      <c r="L33" s="66"/>
    </row>
    <row r="34" spans="1:12" x14ac:dyDescent="0.25">
      <c r="A34" s="12" t="s">
        <v>40</v>
      </c>
      <c r="B34" s="52">
        <v>0.25</v>
      </c>
      <c r="C34" s="43">
        <v>0.5</v>
      </c>
      <c r="D34" s="49" t="s">
        <v>58</v>
      </c>
      <c r="E34" s="14">
        <f t="shared" si="0"/>
        <v>0.375</v>
      </c>
      <c r="F34" s="20">
        <f t="shared" si="1"/>
        <v>0.37</v>
      </c>
      <c r="G34" s="24">
        <v>0.37</v>
      </c>
      <c r="H34" s="24">
        <f t="shared" si="2"/>
        <v>0.56060606060606055</v>
      </c>
      <c r="I34" s="31">
        <f t="shared" si="3"/>
        <v>0.56000000000000005</v>
      </c>
      <c r="J34" s="34">
        <v>0.56000000000000005</v>
      </c>
      <c r="K34" s="65">
        <f t="shared" si="4"/>
        <v>8.4</v>
      </c>
      <c r="L34" s="66"/>
    </row>
    <row r="35" spans="1:12" x14ac:dyDescent="0.25">
      <c r="A35" s="12" t="s">
        <v>41</v>
      </c>
      <c r="B35" s="52">
        <v>0.5</v>
      </c>
      <c r="C35" s="43">
        <v>0.75</v>
      </c>
      <c r="D35" s="49">
        <v>0.5</v>
      </c>
      <c r="E35" s="14">
        <f t="shared" si="0"/>
        <v>0.58333333333333337</v>
      </c>
      <c r="F35" s="20">
        <f t="shared" si="1"/>
        <v>0.57999999999999996</v>
      </c>
      <c r="G35" s="24">
        <v>0.57999999999999996</v>
      </c>
      <c r="H35" s="24">
        <f t="shared" si="2"/>
        <v>0.87878787878787867</v>
      </c>
      <c r="I35" s="31">
        <f t="shared" si="3"/>
        <v>0.87</v>
      </c>
      <c r="J35" s="34">
        <v>0.87</v>
      </c>
      <c r="K35" s="65">
        <f t="shared" si="4"/>
        <v>13.05</v>
      </c>
      <c r="L35" s="66"/>
    </row>
    <row r="36" spans="1:12" x14ac:dyDescent="0.25">
      <c r="A36" s="12" t="s">
        <v>42</v>
      </c>
      <c r="B36" s="52">
        <v>0.75</v>
      </c>
      <c r="C36" s="43">
        <v>0.75</v>
      </c>
      <c r="D36" s="49">
        <v>0.5</v>
      </c>
      <c r="E36" s="14">
        <f t="shared" si="0"/>
        <v>0.66666666666666663</v>
      </c>
      <c r="F36" s="20">
        <f t="shared" si="1"/>
        <v>0.66</v>
      </c>
      <c r="G36" s="24">
        <v>0.66</v>
      </c>
      <c r="H36" s="24">
        <f t="shared" si="2"/>
        <v>1</v>
      </c>
      <c r="I36" s="31">
        <f t="shared" si="3"/>
        <v>1</v>
      </c>
      <c r="J36" s="34">
        <v>1</v>
      </c>
      <c r="K36" s="65">
        <f t="shared" si="4"/>
        <v>15</v>
      </c>
      <c r="L36" s="66"/>
    </row>
    <row r="37" spans="1:12" ht="15.75" thickBot="1" x14ac:dyDescent="0.3">
      <c r="A37" s="13" t="s">
        <v>43</v>
      </c>
      <c r="B37" s="52">
        <v>0.25</v>
      </c>
      <c r="C37" s="44">
        <v>0.5</v>
      </c>
      <c r="D37" s="50">
        <v>0.25</v>
      </c>
      <c r="E37" s="15">
        <f t="shared" si="0"/>
        <v>0.33333333333333331</v>
      </c>
      <c r="F37" s="21">
        <f t="shared" si="1"/>
        <v>0.33</v>
      </c>
      <c r="G37" s="29">
        <v>0.33</v>
      </c>
      <c r="H37" s="29">
        <f t="shared" si="2"/>
        <v>0.5</v>
      </c>
      <c r="I37" s="32">
        <f t="shared" si="3"/>
        <v>0.5</v>
      </c>
      <c r="J37" s="35">
        <v>0.5</v>
      </c>
      <c r="K37" s="79">
        <f t="shared" si="4"/>
        <v>7.5</v>
      </c>
      <c r="L37" s="80"/>
    </row>
    <row r="38" spans="1:12" x14ac:dyDescent="0.25">
      <c r="B38" s="3"/>
      <c r="C38" s="3"/>
    </row>
    <row r="39" spans="1:12" x14ac:dyDescent="0.25">
      <c r="B39" s="3"/>
      <c r="C39" s="3"/>
    </row>
    <row r="40" spans="1:12" x14ac:dyDescent="0.25">
      <c r="B40" s="3"/>
      <c r="C40" s="3"/>
    </row>
    <row r="41" spans="1:12" x14ac:dyDescent="0.25">
      <c r="C41" s="3"/>
    </row>
  </sheetData>
  <sheetProtection selectLockedCells="1"/>
  <mergeCells count="43">
    <mergeCell ref="K9:L9"/>
    <mergeCell ref="K35:L35"/>
    <mergeCell ref="K36:L36"/>
    <mergeCell ref="K37:L37"/>
    <mergeCell ref="K27:L27"/>
    <mergeCell ref="K28:L28"/>
    <mergeCell ref="K29:L29"/>
    <mergeCell ref="K30:L30"/>
    <mergeCell ref="K31:L31"/>
    <mergeCell ref="K32:L32"/>
    <mergeCell ref="K12:L12"/>
    <mergeCell ref="K13:L13"/>
    <mergeCell ref="K14:L14"/>
    <mergeCell ref="K15:L15"/>
    <mergeCell ref="K16:L16"/>
    <mergeCell ref="K17:L17"/>
    <mergeCell ref="K18:L18"/>
    <mergeCell ref="K19:L19"/>
    <mergeCell ref="K33:L33"/>
    <mergeCell ref="K34:L34"/>
    <mergeCell ref="K21:L21"/>
    <mergeCell ref="K22:L22"/>
    <mergeCell ref="K23:L23"/>
    <mergeCell ref="K24:L24"/>
    <mergeCell ref="K25:L25"/>
    <mergeCell ref="K26:L26"/>
    <mergeCell ref="K20:L20"/>
    <mergeCell ref="A1:L1"/>
    <mergeCell ref="E3:E5"/>
    <mergeCell ref="K10:L10"/>
    <mergeCell ref="K11:L11"/>
    <mergeCell ref="F3:F5"/>
    <mergeCell ref="I3:I4"/>
    <mergeCell ref="J3:J4"/>
    <mergeCell ref="A3:A5"/>
    <mergeCell ref="B3:D3"/>
    <mergeCell ref="H3:H4"/>
    <mergeCell ref="K3:L3"/>
    <mergeCell ref="K7:L7"/>
    <mergeCell ref="K8:L8"/>
    <mergeCell ref="K5:L5"/>
    <mergeCell ref="K6:L6"/>
    <mergeCell ref="G3:G5"/>
  </mergeCells>
  <phoneticPr fontId="1" type="noConversion"/>
  <printOptions horizontalCentered="1" verticalCentered="1"/>
  <pageMargins left="0.39370078740157483" right="0.43307086614173229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oremedio">
                <anchor moveWithCells="1" sizeWithCells="1">
                  <from>
                    <xdr:col>1</xdr:col>
                    <xdr:colOff>381000</xdr:colOff>
                    <xdr:row>1</xdr:row>
                    <xdr:rowOff>57150</xdr:rowOff>
                  </from>
                  <to>
                    <xdr:col>3</xdr:col>
                    <xdr:colOff>704850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iparametrizzazione">
                <anchor moveWithCells="1" sizeWithCells="1">
                  <from>
                    <xdr:col>9</xdr:col>
                    <xdr:colOff>66675</xdr:colOff>
                    <xdr:row>1</xdr:row>
                    <xdr:rowOff>57150</xdr:rowOff>
                  </from>
                  <to>
                    <xdr:col>10</xdr:col>
                    <xdr:colOff>914400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50555-95A4-449F-8766-D6C82879C5A4}">
  <sheetPr codeName="Foglio7"/>
  <dimension ref="A1:P41"/>
  <sheetViews>
    <sheetView topLeftCell="A7" zoomScaleNormal="100" workbookViewId="0">
      <selection activeCell="C41" sqref="C41"/>
    </sheetView>
  </sheetViews>
  <sheetFormatPr defaultColWidth="9.140625" defaultRowHeight="15" x14ac:dyDescent="0.25"/>
  <cols>
    <col min="1" max="1" width="14.7109375" style="2" customWidth="1"/>
    <col min="2" max="4" width="14" style="2" bestFit="1" customWidth="1"/>
    <col min="5" max="5" width="9.140625" style="2" hidden="1" customWidth="1"/>
    <col min="6" max="6" width="0" style="2" hidden="1" customWidth="1"/>
    <col min="7" max="7" width="9.140625" style="2"/>
    <col min="8" max="9" width="20.28515625" style="2" hidden="1" customWidth="1"/>
    <col min="10" max="10" width="20.28515625" style="2" customWidth="1"/>
    <col min="11" max="11" width="29.85546875" style="2" customWidth="1"/>
    <col min="12" max="12" width="9.140625" style="2" customWidth="1"/>
    <col min="13" max="16384" width="9.140625" style="2"/>
  </cols>
  <sheetData>
    <row r="1" spans="1:12" ht="30" customHeight="1" thickBot="1" x14ac:dyDescent="0.3">
      <c r="A1" s="62" t="s">
        <v>44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25.5" customHeight="1" thickBot="1" x14ac:dyDescent="0.3">
      <c r="A2" s="7"/>
      <c r="B2" s="8"/>
      <c r="C2" s="37"/>
      <c r="D2" s="8"/>
      <c r="E2" s="8"/>
      <c r="F2" s="8"/>
      <c r="G2" s="8"/>
      <c r="H2" s="8"/>
      <c r="I2" s="8"/>
      <c r="J2" s="37"/>
      <c r="K2" s="8"/>
      <c r="L2" s="36"/>
    </row>
    <row r="3" spans="1:12" s="18" customFormat="1" ht="15" customHeight="1" x14ac:dyDescent="0.25">
      <c r="A3" s="69"/>
      <c r="B3" s="71" t="s">
        <v>3</v>
      </c>
      <c r="C3" s="72"/>
      <c r="D3" s="73"/>
      <c r="E3" s="64" t="s">
        <v>4</v>
      </c>
      <c r="F3" s="67" t="s">
        <v>4</v>
      </c>
      <c r="G3" s="67" t="s">
        <v>4</v>
      </c>
      <c r="H3" s="64" t="s">
        <v>5</v>
      </c>
      <c r="I3" s="67" t="s">
        <v>5</v>
      </c>
      <c r="J3" s="67" t="s">
        <v>5</v>
      </c>
      <c r="K3" s="71" t="s">
        <v>6</v>
      </c>
      <c r="L3" s="73"/>
    </row>
    <row r="4" spans="1:12" s="18" customFormat="1" x14ac:dyDescent="0.25">
      <c r="A4" s="70"/>
      <c r="B4" s="16" t="s">
        <v>0</v>
      </c>
      <c r="C4" s="18" t="s">
        <v>1</v>
      </c>
      <c r="D4" s="17" t="s">
        <v>2</v>
      </c>
      <c r="E4" s="64"/>
      <c r="F4" s="68"/>
      <c r="G4" s="68"/>
      <c r="H4" s="64"/>
      <c r="I4" s="68"/>
      <c r="J4" s="68"/>
      <c r="K4" s="16" t="s">
        <v>7</v>
      </c>
      <c r="L4" s="6">
        <v>10</v>
      </c>
    </row>
    <row r="5" spans="1:12" s="18" customFormat="1" ht="15.75" thickBot="1" x14ac:dyDescent="0.3">
      <c r="A5" s="70"/>
      <c r="B5" s="16" t="s">
        <v>10</v>
      </c>
      <c r="C5" s="18" t="s">
        <v>11</v>
      </c>
      <c r="D5" s="17" t="s">
        <v>12</v>
      </c>
      <c r="E5" s="64"/>
      <c r="F5" s="68"/>
      <c r="G5" s="68"/>
      <c r="H5" s="4">
        <f>MAXA(G7:G37)</f>
        <v>0.66</v>
      </c>
      <c r="I5" s="10">
        <f>MAXA(F7:F37)</f>
        <v>0</v>
      </c>
      <c r="J5" s="10">
        <f>MAXA(G7:G37)</f>
        <v>0.66</v>
      </c>
      <c r="K5" s="76" t="s">
        <v>8</v>
      </c>
      <c r="L5" s="77"/>
    </row>
    <row r="6" spans="1:12" s="18" customFormat="1" ht="6" customHeight="1" thickBot="1" x14ac:dyDescent="0.3">
      <c r="A6" s="25"/>
      <c r="B6" s="26"/>
      <c r="C6" s="26"/>
      <c r="D6" s="26"/>
      <c r="E6" s="22"/>
      <c r="F6" s="22"/>
      <c r="G6" s="22"/>
      <c r="H6" s="23"/>
      <c r="I6" s="23"/>
      <c r="J6" s="23"/>
      <c r="K6" s="78"/>
      <c r="L6" s="78"/>
    </row>
    <row r="7" spans="1:12" x14ac:dyDescent="0.25">
      <c r="A7" s="11" t="s">
        <v>13</v>
      </c>
      <c r="B7" s="51">
        <v>0.25</v>
      </c>
      <c r="C7" s="43">
        <v>0.5</v>
      </c>
      <c r="D7" s="49">
        <v>0.25</v>
      </c>
      <c r="E7" s="27"/>
      <c r="F7" s="19"/>
      <c r="G7" s="28">
        <v>0.33</v>
      </c>
      <c r="H7" s="28"/>
      <c r="I7" s="30"/>
      <c r="J7" s="33">
        <v>0.5</v>
      </c>
      <c r="K7" s="74">
        <v>5</v>
      </c>
      <c r="L7" s="75"/>
    </row>
    <row r="8" spans="1:12" x14ac:dyDescent="0.25">
      <c r="A8" s="12" t="s">
        <v>14</v>
      </c>
      <c r="B8" s="52">
        <v>0.5</v>
      </c>
      <c r="C8" s="43">
        <v>0.5</v>
      </c>
      <c r="D8" s="49">
        <v>0.5</v>
      </c>
      <c r="E8" s="14"/>
      <c r="F8" s="20"/>
      <c r="G8" s="24">
        <v>0.5</v>
      </c>
      <c r="H8" s="24"/>
      <c r="I8" s="31"/>
      <c r="J8" s="34">
        <v>0.75</v>
      </c>
      <c r="K8" s="65">
        <v>7.5</v>
      </c>
      <c r="L8" s="66"/>
    </row>
    <row r="9" spans="1:12" x14ac:dyDescent="0.25">
      <c r="A9" s="12" t="s">
        <v>15</v>
      </c>
      <c r="B9" s="52">
        <v>0.5</v>
      </c>
      <c r="C9" s="43">
        <v>0.5</v>
      </c>
      <c r="D9" s="49">
        <v>0.5</v>
      </c>
      <c r="E9" s="14"/>
      <c r="F9" s="20"/>
      <c r="G9" s="24">
        <v>0.5</v>
      </c>
      <c r="H9" s="24"/>
      <c r="I9" s="31"/>
      <c r="J9" s="34">
        <v>0.75</v>
      </c>
      <c r="K9" s="65">
        <v>7.5</v>
      </c>
      <c r="L9" s="66"/>
    </row>
    <row r="10" spans="1:12" x14ac:dyDescent="0.25">
      <c r="A10" s="12" t="s">
        <v>16</v>
      </c>
      <c r="B10" s="52">
        <v>0.25</v>
      </c>
      <c r="C10" s="43">
        <v>0.5</v>
      </c>
      <c r="D10" s="49">
        <v>0.5</v>
      </c>
      <c r="E10" s="14"/>
      <c r="F10" s="20"/>
      <c r="G10" s="24">
        <v>0.33</v>
      </c>
      <c r="H10" s="24"/>
      <c r="I10" s="31"/>
      <c r="J10" s="34">
        <v>0.5</v>
      </c>
      <c r="K10" s="65">
        <v>5</v>
      </c>
      <c r="L10" s="66"/>
    </row>
    <row r="11" spans="1:12" x14ac:dyDescent="0.25">
      <c r="A11" s="12" t="s">
        <v>17</v>
      </c>
      <c r="B11" s="52">
        <v>0.5</v>
      </c>
      <c r="C11" s="43">
        <v>0.5</v>
      </c>
      <c r="D11" s="50">
        <v>0.25</v>
      </c>
      <c r="E11" s="14"/>
      <c r="F11" s="20"/>
      <c r="G11" s="24">
        <v>0.41</v>
      </c>
      <c r="H11" s="24"/>
      <c r="I11" s="31"/>
      <c r="J11" s="34">
        <v>0.62</v>
      </c>
      <c r="K11" s="65">
        <v>6.2</v>
      </c>
      <c r="L11" s="66"/>
    </row>
    <row r="12" spans="1:12" x14ac:dyDescent="0.25">
      <c r="A12" s="12" t="s">
        <v>18</v>
      </c>
      <c r="B12" s="52">
        <v>0.25</v>
      </c>
      <c r="C12" s="43">
        <v>0.25</v>
      </c>
      <c r="D12" s="50">
        <v>0.25</v>
      </c>
      <c r="E12" s="14"/>
      <c r="F12" s="20"/>
      <c r="G12" s="24">
        <v>0.25</v>
      </c>
      <c r="H12" s="24"/>
      <c r="I12" s="31"/>
      <c r="J12" s="34">
        <v>0.37</v>
      </c>
      <c r="K12" s="65">
        <v>3.7</v>
      </c>
      <c r="L12" s="66"/>
    </row>
    <row r="13" spans="1:12" x14ac:dyDescent="0.25">
      <c r="A13" s="12" t="s">
        <v>19</v>
      </c>
      <c r="B13" s="52">
        <v>0.25</v>
      </c>
      <c r="C13" s="43">
        <v>0.5</v>
      </c>
      <c r="D13" s="50">
        <v>0.25</v>
      </c>
      <c r="E13" s="14"/>
      <c r="F13" s="20"/>
      <c r="G13" s="24">
        <v>0.33</v>
      </c>
      <c r="H13" s="24"/>
      <c r="I13" s="31"/>
      <c r="J13" s="34">
        <v>0.5</v>
      </c>
      <c r="K13" s="65">
        <v>5</v>
      </c>
      <c r="L13" s="66"/>
    </row>
    <row r="14" spans="1:12" x14ac:dyDescent="0.25">
      <c r="A14" s="12" t="s">
        <v>20</v>
      </c>
      <c r="B14" s="52">
        <v>0.5</v>
      </c>
      <c r="C14" s="43">
        <v>0.75</v>
      </c>
      <c r="D14" s="49">
        <v>0.5</v>
      </c>
      <c r="E14" s="14"/>
      <c r="F14" s="20"/>
      <c r="G14" s="24">
        <v>0.57999999999999996</v>
      </c>
      <c r="H14" s="24"/>
      <c r="I14" s="31"/>
      <c r="J14" s="34">
        <v>0.87</v>
      </c>
      <c r="K14" s="65">
        <v>8.6999999999999993</v>
      </c>
      <c r="L14" s="66"/>
    </row>
    <row r="15" spans="1:12" x14ac:dyDescent="0.25">
      <c r="A15" s="12" t="s">
        <v>21</v>
      </c>
      <c r="B15" s="52">
        <v>0.75</v>
      </c>
      <c r="C15" s="43">
        <v>0.5</v>
      </c>
      <c r="D15" s="50">
        <v>0.5</v>
      </c>
      <c r="E15" s="14"/>
      <c r="F15" s="20"/>
      <c r="G15" s="24">
        <v>0.57999999999999996</v>
      </c>
      <c r="H15" s="24"/>
      <c r="I15" s="31"/>
      <c r="J15" s="34">
        <v>0.87</v>
      </c>
      <c r="K15" s="65">
        <v>8.6999999999999993</v>
      </c>
      <c r="L15" s="66"/>
    </row>
    <row r="16" spans="1:12" x14ac:dyDescent="0.25">
      <c r="A16" s="12" t="s">
        <v>22</v>
      </c>
      <c r="B16" s="52">
        <v>0.5</v>
      </c>
      <c r="C16" s="43">
        <v>0.75</v>
      </c>
      <c r="D16" s="50">
        <v>0.5</v>
      </c>
      <c r="E16" s="14"/>
      <c r="F16" s="20"/>
      <c r="G16" s="24">
        <v>0.57999999999999996</v>
      </c>
      <c r="H16" s="24"/>
      <c r="I16" s="31"/>
      <c r="J16" s="34">
        <v>0.87</v>
      </c>
      <c r="K16" s="65">
        <v>8.6999999999999993</v>
      </c>
      <c r="L16" s="66"/>
    </row>
    <row r="17" spans="1:16" x14ac:dyDescent="0.25">
      <c r="A17" s="12" t="s">
        <v>23</v>
      </c>
      <c r="B17" s="52">
        <v>0.5</v>
      </c>
      <c r="C17" s="43">
        <v>0.75</v>
      </c>
      <c r="D17" s="49">
        <v>0.75</v>
      </c>
      <c r="E17" s="14"/>
      <c r="F17" s="20"/>
      <c r="G17" s="24">
        <v>0.66</v>
      </c>
      <c r="H17" s="24"/>
      <c r="I17" s="31"/>
      <c r="J17" s="34">
        <v>1</v>
      </c>
      <c r="K17" s="65">
        <v>10</v>
      </c>
      <c r="L17" s="66"/>
    </row>
    <row r="18" spans="1:16" x14ac:dyDescent="0.25">
      <c r="A18" s="12" t="s">
        <v>24</v>
      </c>
      <c r="B18" s="52">
        <v>0.25</v>
      </c>
      <c r="C18" s="43">
        <v>0.25</v>
      </c>
      <c r="D18" s="50">
        <v>0.25</v>
      </c>
      <c r="E18" s="14"/>
      <c r="F18" s="20"/>
      <c r="G18" s="24">
        <v>0.25</v>
      </c>
      <c r="H18" s="24"/>
      <c r="I18" s="31"/>
      <c r="J18" s="34">
        <v>0.37</v>
      </c>
      <c r="K18" s="65">
        <v>3.7</v>
      </c>
      <c r="L18" s="66"/>
    </row>
    <row r="19" spans="1:16" x14ac:dyDescent="0.25">
      <c r="A19" s="12" t="s">
        <v>25</v>
      </c>
      <c r="B19" s="52">
        <v>0.75</v>
      </c>
      <c r="C19" s="43">
        <v>0.5</v>
      </c>
      <c r="D19" s="50">
        <v>0.5</v>
      </c>
      <c r="E19" s="14"/>
      <c r="F19" s="20"/>
      <c r="G19" s="24">
        <v>0.57999999999999996</v>
      </c>
      <c r="H19" s="24"/>
      <c r="I19" s="31"/>
      <c r="J19" s="34">
        <v>0.87</v>
      </c>
      <c r="K19" s="65">
        <v>8.6999999999999993</v>
      </c>
      <c r="L19" s="66"/>
    </row>
    <row r="20" spans="1:16" x14ac:dyDescent="0.25">
      <c r="A20" s="12" t="s">
        <v>26</v>
      </c>
      <c r="B20" s="52">
        <v>0.5</v>
      </c>
      <c r="C20" s="43">
        <v>0.5</v>
      </c>
      <c r="D20" s="49">
        <v>0.5</v>
      </c>
      <c r="E20" s="14"/>
      <c r="F20" s="20"/>
      <c r="G20" s="24">
        <v>0.5</v>
      </c>
      <c r="H20" s="24"/>
      <c r="I20" s="31"/>
      <c r="J20" s="34">
        <v>0.75</v>
      </c>
      <c r="K20" s="65">
        <v>7.5</v>
      </c>
      <c r="L20" s="66"/>
    </row>
    <row r="21" spans="1:16" x14ac:dyDescent="0.25">
      <c r="A21" s="12" t="s">
        <v>27</v>
      </c>
      <c r="B21" s="52">
        <v>0.25</v>
      </c>
      <c r="C21" s="43">
        <v>0.5</v>
      </c>
      <c r="D21" s="50">
        <v>0.5</v>
      </c>
      <c r="E21" s="14"/>
      <c r="F21" s="20"/>
      <c r="G21" s="24">
        <v>0.41</v>
      </c>
      <c r="H21" s="24"/>
      <c r="I21" s="31"/>
      <c r="J21" s="34">
        <v>0.62</v>
      </c>
      <c r="K21" s="65">
        <v>6.2</v>
      </c>
      <c r="L21" s="66"/>
    </row>
    <row r="22" spans="1:16" x14ac:dyDescent="0.25">
      <c r="A22" s="12" t="s">
        <v>28</v>
      </c>
      <c r="B22" s="52">
        <v>0.5</v>
      </c>
      <c r="C22" s="43">
        <v>0.5</v>
      </c>
      <c r="D22" s="49">
        <v>0.5</v>
      </c>
      <c r="E22" s="14"/>
      <c r="F22" s="20"/>
      <c r="G22" s="24">
        <v>0.5</v>
      </c>
      <c r="H22" s="24"/>
      <c r="I22" s="31"/>
      <c r="J22" s="34">
        <v>0.75</v>
      </c>
      <c r="K22" s="65">
        <v>7.5</v>
      </c>
      <c r="L22" s="66"/>
      <c r="P22" s="5"/>
    </row>
    <row r="23" spans="1:16" x14ac:dyDescent="0.25">
      <c r="A23" s="12" t="s">
        <v>29</v>
      </c>
      <c r="B23" s="52">
        <v>0.25</v>
      </c>
      <c r="C23" s="43">
        <v>0.5</v>
      </c>
      <c r="D23" s="49">
        <v>0.5</v>
      </c>
      <c r="E23" s="14"/>
      <c r="F23" s="20"/>
      <c r="G23" s="24">
        <v>0.41</v>
      </c>
      <c r="H23" s="24"/>
      <c r="I23" s="31"/>
      <c r="J23" s="34">
        <v>0.62</v>
      </c>
      <c r="K23" s="65">
        <v>6.2</v>
      </c>
      <c r="L23" s="66"/>
    </row>
    <row r="24" spans="1:16" x14ac:dyDescent="0.25">
      <c r="A24" s="12" t="s">
        <v>30</v>
      </c>
      <c r="B24" s="52">
        <v>0.5</v>
      </c>
      <c r="C24" s="43">
        <v>0.75</v>
      </c>
      <c r="D24" s="49">
        <v>0.75</v>
      </c>
      <c r="E24" s="14"/>
      <c r="F24" s="20"/>
      <c r="G24" s="24">
        <v>0.5</v>
      </c>
      <c r="H24" s="24"/>
      <c r="I24" s="31"/>
      <c r="J24" s="34">
        <v>0.75</v>
      </c>
      <c r="K24" s="65">
        <v>7.5</v>
      </c>
      <c r="L24" s="66"/>
    </row>
    <row r="25" spans="1:16" x14ac:dyDescent="0.25">
      <c r="A25" s="12" t="s">
        <v>31</v>
      </c>
      <c r="B25" s="52">
        <v>0.25</v>
      </c>
      <c r="C25" s="43">
        <v>0.5</v>
      </c>
      <c r="D25" s="49">
        <v>0.5</v>
      </c>
      <c r="E25" s="14"/>
      <c r="F25" s="20"/>
      <c r="G25" s="24">
        <v>0.41</v>
      </c>
      <c r="H25" s="24"/>
      <c r="I25" s="31"/>
      <c r="J25" s="34">
        <v>0.62</v>
      </c>
      <c r="K25" s="65">
        <v>6.2</v>
      </c>
      <c r="L25" s="66"/>
    </row>
    <row r="26" spans="1:16" x14ac:dyDescent="0.25">
      <c r="A26" s="12" t="s">
        <v>32</v>
      </c>
      <c r="B26" s="52">
        <v>0.25</v>
      </c>
      <c r="C26" s="43">
        <v>0.5</v>
      </c>
      <c r="D26" s="50">
        <v>0.25</v>
      </c>
      <c r="E26" s="14"/>
      <c r="F26" s="20"/>
      <c r="G26" s="24">
        <v>0.33</v>
      </c>
      <c r="H26" s="24"/>
      <c r="I26" s="31"/>
      <c r="J26" s="34">
        <v>0.5</v>
      </c>
      <c r="K26" s="65">
        <v>5</v>
      </c>
      <c r="L26" s="66"/>
    </row>
    <row r="27" spans="1:16" x14ac:dyDescent="0.25">
      <c r="A27" s="12" t="s">
        <v>33</v>
      </c>
      <c r="B27" s="52">
        <v>0.25</v>
      </c>
      <c r="C27" s="43">
        <v>0.5</v>
      </c>
      <c r="D27" s="50">
        <v>0.25</v>
      </c>
      <c r="E27" s="14"/>
      <c r="F27" s="20"/>
      <c r="G27" s="24">
        <v>0.33</v>
      </c>
      <c r="H27" s="24"/>
      <c r="I27" s="31"/>
      <c r="J27" s="34">
        <v>0.5</v>
      </c>
      <c r="K27" s="65">
        <v>5</v>
      </c>
      <c r="L27" s="66"/>
    </row>
    <row r="28" spans="1:16" x14ac:dyDescent="0.25">
      <c r="A28" s="12" t="s">
        <v>34</v>
      </c>
      <c r="B28" s="52">
        <v>0.25</v>
      </c>
      <c r="C28" s="43">
        <v>0.5</v>
      </c>
      <c r="D28" s="49">
        <v>0.5</v>
      </c>
      <c r="E28" s="14"/>
      <c r="F28" s="20"/>
      <c r="G28" s="24">
        <v>0.41</v>
      </c>
      <c r="H28" s="24"/>
      <c r="I28" s="31"/>
      <c r="J28" s="34">
        <v>0.62</v>
      </c>
      <c r="K28" s="65">
        <v>6.2</v>
      </c>
      <c r="L28" s="66"/>
    </row>
    <row r="29" spans="1:16" x14ac:dyDescent="0.25">
      <c r="A29" s="12" t="s">
        <v>35</v>
      </c>
      <c r="B29" s="52">
        <v>0.25</v>
      </c>
      <c r="C29" s="43">
        <v>0.25</v>
      </c>
      <c r="D29" s="50">
        <v>0.25</v>
      </c>
      <c r="E29" s="14"/>
      <c r="F29" s="20"/>
      <c r="G29" s="24">
        <v>0.25</v>
      </c>
      <c r="H29" s="24"/>
      <c r="I29" s="31"/>
      <c r="J29" s="34">
        <v>0.37</v>
      </c>
      <c r="K29" s="65">
        <v>3.7</v>
      </c>
      <c r="L29" s="66"/>
    </row>
    <row r="30" spans="1:16" x14ac:dyDescent="0.25">
      <c r="A30" s="12" t="s">
        <v>36</v>
      </c>
      <c r="B30" s="52">
        <v>0.5</v>
      </c>
      <c r="C30" s="43">
        <v>0.5</v>
      </c>
      <c r="D30" s="50">
        <v>0.25</v>
      </c>
      <c r="E30" s="14"/>
      <c r="F30" s="20"/>
      <c r="G30" s="24">
        <v>0.41</v>
      </c>
      <c r="H30" s="24"/>
      <c r="I30" s="31"/>
      <c r="J30" s="34">
        <v>0.62</v>
      </c>
      <c r="K30" s="65">
        <v>6.2</v>
      </c>
      <c r="L30" s="66"/>
    </row>
    <row r="31" spans="1:16" x14ac:dyDescent="0.25">
      <c r="A31" s="12" t="s">
        <v>37</v>
      </c>
      <c r="B31" s="52">
        <v>0.5</v>
      </c>
      <c r="C31" s="43">
        <v>0.5</v>
      </c>
      <c r="D31" s="50">
        <v>0.25</v>
      </c>
      <c r="E31" s="14"/>
      <c r="F31" s="20"/>
      <c r="G31" s="24">
        <v>0.41</v>
      </c>
      <c r="H31" s="24"/>
      <c r="I31" s="31"/>
      <c r="J31" s="34">
        <v>0.62</v>
      </c>
      <c r="K31" s="65">
        <v>6.2</v>
      </c>
      <c r="L31" s="66"/>
    </row>
    <row r="32" spans="1:16" x14ac:dyDescent="0.25">
      <c r="A32" s="12" t="s">
        <v>38</v>
      </c>
      <c r="B32" s="52">
        <v>0.25</v>
      </c>
      <c r="C32" s="43">
        <v>0.5</v>
      </c>
      <c r="D32" s="50">
        <v>0.25</v>
      </c>
      <c r="E32" s="14"/>
      <c r="F32" s="20"/>
      <c r="G32" s="24">
        <v>0.33</v>
      </c>
      <c r="H32" s="24"/>
      <c r="I32" s="31"/>
      <c r="J32" s="34">
        <v>0.5</v>
      </c>
      <c r="K32" s="65">
        <v>5</v>
      </c>
      <c r="L32" s="66"/>
    </row>
    <row r="33" spans="1:12" x14ac:dyDescent="0.25">
      <c r="A33" s="12" t="s">
        <v>39</v>
      </c>
      <c r="B33" s="52">
        <v>0.5</v>
      </c>
      <c r="C33" s="43">
        <v>0.5</v>
      </c>
      <c r="D33" s="49">
        <v>0.5</v>
      </c>
      <c r="E33" s="14"/>
      <c r="F33" s="20"/>
      <c r="G33" s="24">
        <v>0.5</v>
      </c>
      <c r="H33" s="24"/>
      <c r="I33" s="31"/>
      <c r="J33" s="34">
        <v>0.75</v>
      </c>
      <c r="K33" s="65">
        <v>7.5</v>
      </c>
      <c r="L33" s="66"/>
    </row>
    <row r="34" spans="1:12" x14ac:dyDescent="0.25">
      <c r="A34" s="12" t="s">
        <v>40</v>
      </c>
      <c r="B34" s="52">
        <v>0.5</v>
      </c>
      <c r="C34" s="43">
        <v>0.75</v>
      </c>
      <c r="D34" s="49">
        <v>0.5</v>
      </c>
      <c r="E34" s="14"/>
      <c r="F34" s="20"/>
      <c r="G34" s="24">
        <v>0.57999999999999996</v>
      </c>
      <c r="H34" s="24"/>
      <c r="I34" s="31"/>
      <c r="J34" s="34">
        <v>0.87</v>
      </c>
      <c r="K34" s="65">
        <v>8.6999999999999993</v>
      </c>
      <c r="L34" s="66"/>
    </row>
    <row r="35" spans="1:12" x14ac:dyDescent="0.25">
      <c r="A35" s="12" t="s">
        <v>41</v>
      </c>
      <c r="B35" s="52">
        <v>0.5</v>
      </c>
      <c r="C35" s="43">
        <v>0.75</v>
      </c>
      <c r="D35" s="49">
        <v>0.5</v>
      </c>
      <c r="E35" s="14"/>
      <c r="F35" s="20"/>
      <c r="G35" s="24">
        <v>0.57999999999999996</v>
      </c>
      <c r="H35" s="24"/>
      <c r="I35" s="31"/>
      <c r="J35" s="34">
        <v>0.87</v>
      </c>
      <c r="K35" s="65">
        <v>8.6999999999999993</v>
      </c>
      <c r="L35" s="66"/>
    </row>
    <row r="36" spans="1:12" x14ac:dyDescent="0.25">
      <c r="A36" s="12" t="s">
        <v>42</v>
      </c>
      <c r="B36" s="52">
        <v>0.5</v>
      </c>
      <c r="C36" s="43">
        <v>0.5</v>
      </c>
      <c r="D36" s="49">
        <v>0.5</v>
      </c>
      <c r="E36" s="14"/>
      <c r="F36" s="20"/>
      <c r="G36" s="24">
        <v>0.5</v>
      </c>
      <c r="H36" s="24"/>
      <c r="I36" s="31"/>
      <c r="J36" s="34">
        <v>0.75</v>
      </c>
      <c r="K36" s="65">
        <v>7.5</v>
      </c>
      <c r="L36" s="66"/>
    </row>
    <row r="37" spans="1:12" ht="15.75" thickBot="1" x14ac:dyDescent="0.3">
      <c r="A37" s="13" t="s">
        <v>43</v>
      </c>
      <c r="B37" s="52">
        <v>0.25</v>
      </c>
      <c r="C37" s="44">
        <v>0.5</v>
      </c>
      <c r="D37" s="49">
        <v>0.5</v>
      </c>
      <c r="E37" s="15"/>
      <c r="F37" s="21"/>
      <c r="G37" s="29">
        <v>0.41</v>
      </c>
      <c r="H37" s="29"/>
      <c r="I37" s="32"/>
      <c r="J37" s="35">
        <v>0.62</v>
      </c>
      <c r="K37" s="79">
        <v>6.2</v>
      </c>
      <c r="L37" s="80"/>
    </row>
    <row r="38" spans="1:12" x14ac:dyDescent="0.25">
      <c r="B38" s="18"/>
      <c r="C38" s="18"/>
    </row>
    <row r="39" spans="1:12" x14ac:dyDescent="0.25">
      <c r="B39" s="18"/>
      <c r="C39" s="18"/>
    </row>
    <row r="40" spans="1:12" x14ac:dyDescent="0.25">
      <c r="B40" s="18"/>
      <c r="C40" s="18"/>
    </row>
    <row r="41" spans="1:12" x14ac:dyDescent="0.25">
      <c r="C41" s="18"/>
    </row>
  </sheetData>
  <sheetProtection selectLockedCells="1"/>
  <mergeCells count="43">
    <mergeCell ref="A1:L1"/>
    <mergeCell ref="A3:A5"/>
    <mergeCell ref="B3:D3"/>
    <mergeCell ref="E3:E5"/>
    <mergeCell ref="F3:F5"/>
    <mergeCell ref="G3:G5"/>
    <mergeCell ref="H3:H4"/>
    <mergeCell ref="I3:I4"/>
    <mergeCell ref="J3:J4"/>
    <mergeCell ref="K3:L3"/>
    <mergeCell ref="K16:L16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35:L35"/>
    <mergeCell ref="K36:L36"/>
    <mergeCell ref="K37:L37"/>
    <mergeCell ref="K29:L29"/>
    <mergeCell ref="K30:L30"/>
    <mergeCell ref="K31:L31"/>
    <mergeCell ref="K32:L32"/>
    <mergeCell ref="K33:L33"/>
    <mergeCell ref="K34:L34"/>
  </mergeCells>
  <printOptions horizontalCentered="1" verticalCentered="1"/>
  <pageMargins left="0.39370078740157483" right="0.43307086614173229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valoremedio">
                <anchor moveWithCells="1" sizeWithCells="1">
                  <from>
                    <xdr:col>1</xdr:col>
                    <xdr:colOff>381000</xdr:colOff>
                    <xdr:row>1</xdr:row>
                    <xdr:rowOff>57150</xdr:rowOff>
                  </from>
                  <to>
                    <xdr:col>3</xdr:col>
                    <xdr:colOff>704850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riparametrizzazione">
                <anchor moveWithCells="1" sizeWithCells="1">
                  <from>
                    <xdr:col>9</xdr:col>
                    <xdr:colOff>66675</xdr:colOff>
                    <xdr:row>1</xdr:row>
                    <xdr:rowOff>57150</xdr:rowOff>
                  </from>
                  <to>
                    <xdr:col>10</xdr:col>
                    <xdr:colOff>914400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722AB-692D-4FA3-B142-8C99B70B7663}">
  <sheetPr codeName="Foglio8"/>
  <dimension ref="A1:P41"/>
  <sheetViews>
    <sheetView zoomScaleNormal="100" workbookViewId="0">
      <selection activeCell="K7" sqref="K7:L37"/>
    </sheetView>
  </sheetViews>
  <sheetFormatPr defaultColWidth="9.140625" defaultRowHeight="15" x14ac:dyDescent="0.25"/>
  <cols>
    <col min="1" max="1" width="14.7109375" style="2" customWidth="1"/>
    <col min="2" max="4" width="14" style="2" bestFit="1" customWidth="1"/>
    <col min="5" max="5" width="9.140625" style="2" hidden="1" customWidth="1"/>
    <col min="6" max="6" width="0" style="2" hidden="1" customWidth="1"/>
    <col min="7" max="7" width="9.140625" style="2"/>
    <col min="8" max="9" width="20.28515625" style="2" hidden="1" customWidth="1"/>
    <col min="10" max="10" width="20.28515625" style="2" customWidth="1"/>
    <col min="11" max="11" width="29.85546875" style="2" customWidth="1"/>
    <col min="12" max="12" width="9.140625" style="2" customWidth="1"/>
    <col min="13" max="16384" width="9.140625" style="2"/>
  </cols>
  <sheetData>
    <row r="1" spans="1:12" ht="30" customHeight="1" thickBot="1" x14ac:dyDescent="0.3">
      <c r="A1" s="62" t="s">
        <v>45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24" customHeight="1" thickBot="1" x14ac:dyDescent="0.3">
      <c r="A2" s="7"/>
      <c r="B2" s="8"/>
      <c r="C2" s="37"/>
      <c r="D2" s="8"/>
      <c r="E2" s="8"/>
      <c r="F2" s="8"/>
      <c r="G2" s="8"/>
      <c r="H2" s="8"/>
      <c r="I2" s="8"/>
      <c r="J2" s="37"/>
      <c r="K2" s="8"/>
      <c r="L2" s="36"/>
    </row>
    <row r="3" spans="1:12" s="18" customFormat="1" ht="15" customHeight="1" x14ac:dyDescent="0.25">
      <c r="A3" s="69"/>
      <c r="B3" s="71" t="s">
        <v>3</v>
      </c>
      <c r="C3" s="72"/>
      <c r="D3" s="73"/>
      <c r="E3" s="64" t="s">
        <v>4</v>
      </c>
      <c r="F3" s="67" t="s">
        <v>4</v>
      </c>
      <c r="G3" s="67" t="s">
        <v>4</v>
      </c>
      <c r="H3" s="64" t="s">
        <v>5</v>
      </c>
      <c r="I3" s="67" t="s">
        <v>5</v>
      </c>
      <c r="J3" s="67" t="s">
        <v>5</v>
      </c>
      <c r="K3" s="71" t="s">
        <v>6</v>
      </c>
      <c r="L3" s="73"/>
    </row>
    <row r="4" spans="1:12" s="18" customFormat="1" x14ac:dyDescent="0.25">
      <c r="A4" s="70"/>
      <c r="B4" s="16" t="s">
        <v>0</v>
      </c>
      <c r="C4" s="18" t="s">
        <v>1</v>
      </c>
      <c r="D4" s="17" t="s">
        <v>2</v>
      </c>
      <c r="E4" s="64"/>
      <c r="F4" s="68"/>
      <c r="G4" s="68"/>
      <c r="H4" s="64"/>
      <c r="I4" s="68"/>
      <c r="J4" s="68"/>
      <c r="K4" s="16" t="s">
        <v>7</v>
      </c>
      <c r="L4" s="6">
        <v>20</v>
      </c>
    </row>
    <row r="5" spans="1:12" s="18" customFormat="1" ht="15.75" thickBot="1" x14ac:dyDescent="0.3">
      <c r="A5" s="70"/>
      <c r="B5" s="16" t="s">
        <v>10</v>
      </c>
      <c r="C5" s="18" t="s">
        <v>11</v>
      </c>
      <c r="D5" s="17" t="s">
        <v>12</v>
      </c>
      <c r="E5" s="64"/>
      <c r="F5" s="68"/>
      <c r="G5" s="68"/>
      <c r="H5" s="4">
        <f>MAXA(G7:G37)</f>
        <v>0.91</v>
      </c>
      <c r="I5" s="10">
        <f>MAXA(F7:F37)</f>
        <v>0</v>
      </c>
      <c r="J5" s="10">
        <f>MAXA(G7:G37)</f>
        <v>0.91</v>
      </c>
      <c r="K5" s="76" t="s">
        <v>8</v>
      </c>
      <c r="L5" s="77"/>
    </row>
    <row r="6" spans="1:12" s="18" customFormat="1" ht="6" customHeight="1" thickBot="1" x14ac:dyDescent="0.3">
      <c r="A6" s="25"/>
      <c r="B6" s="26"/>
      <c r="C6" s="26"/>
      <c r="D6" s="26"/>
      <c r="E6" s="22"/>
      <c r="F6" s="22"/>
      <c r="G6" s="22"/>
      <c r="H6" s="23"/>
      <c r="I6" s="23"/>
      <c r="J6" s="23"/>
      <c r="K6" s="78"/>
      <c r="L6" s="78"/>
    </row>
    <row r="7" spans="1:12" x14ac:dyDescent="0.25">
      <c r="A7" s="11" t="s">
        <v>13</v>
      </c>
      <c r="B7" s="51">
        <v>0.25</v>
      </c>
      <c r="C7" s="43">
        <v>0.5</v>
      </c>
      <c r="D7" s="49">
        <v>0.25</v>
      </c>
      <c r="E7" s="27"/>
      <c r="F7" s="19"/>
      <c r="G7" s="28">
        <v>0.33</v>
      </c>
      <c r="H7" s="28"/>
      <c r="I7" s="30"/>
      <c r="J7" s="33">
        <v>0.36</v>
      </c>
      <c r="K7" s="74">
        <v>7.2</v>
      </c>
      <c r="L7" s="75"/>
    </row>
    <row r="8" spans="1:12" x14ac:dyDescent="0.25">
      <c r="A8" s="12" t="s">
        <v>14</v>
      </c>
      <c r="B8" s="52">
        <v>0.5</v>
      </c>
      <c r="C8" s="43">
        <v>0.5</v>
      </c>
      <c r="D8" s="49">
        <v>0.5</v>
      </c>
      <c r="E8" s="14"/>
      <c r="F8" s="20"/>
      <c r="G8" s="24">
        <v>0.5</v>
      </c>
      <c r="H8" s="24"/>
      <c r="I8" s="31"/>
      <c r="J8" s="34">
        <v>0.54</v>
      </c>
      <c r="K8" s="65">
        <v>10.8</v>
      </c>
      <c r="L8" s="66"/>
    </row>
    <row r="9" spans="1:12" x14ac:dyDescent="0.25">
      <c r="A9" s="12" t="s">
        <v>15</v>
      </c>
      <c r="B9" s="52">
        <v>0.5</v>
      </c>
      <c r="C9" s="43">
        <v>0.75</v>
      </c>
      <c r="D9" s="49">
        <v>0.5</v>
      </c>
      <c r="E9" s="14"/>
      <c r="F9" s="20"/>
      <c r="G9" s="24">
        <v>0.57999999999999996</v>
      </c>
      <c r="H9" s="24"/>
      <c r="I9" s="31"/>
      <c r="J9" s="34">
        <v>0.63</v>
      </c>
      <c r="K9" s="65">
        <v>12.6</v>
      </c>
      <c r="L9" s="66"/>
    </row>
    <row r="10" spans="1:12" x14ac:dyDescent="0.25">
      <c r="A10" s="12" t="s">
        <v>16</v>
      </c>
      <c r="B10" s="52">
        <v>0.5</v>
      </c>
      <c r="C10" s="43">
        <v>0.5</v>
      </c>
      <c r="D10" s="49">
        <v>0.25</v>
      </c>
      <c r="E10" s="14"/>
      <c r="F10" s="20"/>
      <c r="G10" s="24">
        <v>0.41</v>
      </c>
      <c r="H10" s="24"/>
      <c r="I10" s="31"/>
      <c r="J10" s="34">
        <v>0.45</v>
      </c>
      <c r="K10" s="65">
        <v>9</v>
      </c>
      <c r="L10" s="66"/>
    </row>
    <row r="11" spans="1:12" x14ac:dyDescent="0.25">
      <c r="A11" s="12" t="s">
        <v>17</v>
      </c>
      <c r="B11" s="52">
        <v>0.5</v>
      </c>
      <c r="C11" s="43">
        <v>0.5</v>
      </c>
      <c r="D11" s="49">
        <v>0.5</v>
      </c>
      <c r="E11" s="14"/>
      <c r="F11" s="20"/>
      <c r="G11" s="24">
        <v>0.5</v>
      </c>
      <c r="H11" s="24"/>
      <c r="I11" s="31"/>
      <c r="J11" s="34">
        <v>0.54</v>
      </c>
      <c r="K11" s="65">
        <v>10.8</v>
      </c>
      <c r="L11" s="66"/>
    </row>
    <row r="12" spans="1:12" x14ac:dyDescent="0.25">
      <c r="A12" s="12" t="s">
        <v>18</v>
      </c>
      <c r="B12" s="52">
        <v>0.5</v>
      </c>
      <c r="C12" s="43">
        <v>0.25</v>
      </c>
      <c r="D12" s="50">
        <v>0.25</v>
      </c>
      <c r="E12" s="14"/>
      <c r="F12" s="20"/>
      <c r="G12" s="24">
        <v>0.33</v>
      </c>
      <c r="H12" s="24"/>
      <c r="I12" s="31"/>
      <c r="J12" s="34">
        <v>0.36</v>
      </c>
      <c r="K12" s="65">
        <v>7.2</v>
      </c>
      <c r="L12" s="66"/>
    </row>
    <row r="13" spans="1:12" x14ac:dyDescent="0.25">
      <c r="A13" s="12" t="s">
        <v>19</v>
      </c>
      <c r="B13" s="52">
        <v>0.5</v>
      </c>
      <c r="C13" s="43">
        <v>0.5</v>
      </c>
      <c r="D13" s="50">
        <v>0.25</v>
      </c>
      <c r="E13" s="14"/>
      <c r="F13" s="20"/>
      <c r="G13" s="24">
        <v>0.41</v>
      </c>
      <c r="H13" s="24"/>
      <c r="I13" s="31"/>
      <c r="J13" s="34">
        <v>0.45</v>
      </c>
      <c r="K13" s="65">
        <v>9</v>
      </c>
      <c r="L13" s="66"/>
    </row>
    <row r="14" spans="1:12" x14ac:dyDescent="0.25">
      <c r="A14" s="12" t="s">
        <v>20</v>
      </c>
      <c r="B14" s="52">
        <v>0.75</v>
      </c>
      <c r="C14" s="43">
        <v>0.75</v>
      </c>
      <c r="D14" s="49">
        <v>0.75</v>
      </c>
      <c r="E14" s="14"/>
      <c r="F14" s="20"/>
      <c r="G14" s="24">
        <v>0.75</v>
      </c>
      <c r="H14" s="24"/>
      <c r="I14" s="31"/>
      <c r="J14" s="34">
        <v>0.82</v>
      </c>
      <c r="K14" s="65">
        <v>16.399999999999999</v>
      </c>
      <c r="L14" s="66"/>
    </row>
    <row r="15" spans="1:12" x14ac:dyDescent="0.25">
      <c r="A15" s="12" t="s">
        <v>21</v>
      </c>
      <c r="B15" s="52">
        <v>0.75</v>
      </c>
      <c r="C15" s="43">
        <v>0.75</v>
      </c>
      <c r="D15" s="49">
        <v>0.5</v>
      </c>
      <c r="E15" s="14"/>
      <c r="F15" s="20"/>
      <c r="G15" s="24">
        <v>0.66</v>
      </c>
      <c r="H15" s="24"/>
      <c r="I15" s="31"/>
      <c r="J15" s="34">
        <v>0.72</v>
      </c>
      <c r="K15" s="65">
        <v>14.4</v>
      </c>
      <c r="L15" s="66"/>
    </row>
    <row r="16" spans="1:12" x14ac:dyDescent="0.25">
      <c r="A16" s="12" t="s">
        <v>22</v>
      </c>
      <c r="B16" s="52">
        <v>0.5</v>
      </c>
      <c r="C16" s="43">
        <v>0.75</v>
      </c>
      <c r="D16" s="49">
        <v>0.5</v>
      </c>
      <c r="E16" s="14"/>
      <c r="F16" s="20"/>
      <c r="G16" s="24">
        <v>0.57999999999999996</v>
      </c>
      <c r="H16" s="24"/>
      <c r="I16" s="31"/>
      <c r="J16" s="34">
        <v>0.63</v>
      </c>
      <c r="K16" s="65">
        <v>12.6</v>
      </c>
      <c r="L16" s="66"/>
    </row>
    <row r="17" spans="1:16" x14ac:dyDescent="0.25">
      <c r="A17" s="12" t="s">
        <v>23</v>
      </c>
      <c r="B17" s="52">
        <v>1</v>
      </c>
      <c r="C17" s="43">
        <v>0.75</v>
      </c>
      <c r="D17" s="49">
        <v>0.75</v>
      </c>
      <c r="E17" s="14"/>
      <c r="F17" s="20"/>
      <c r="G17" s="24">
        <v>0.83</v>
      </c>
      <c r="H17" s="24"/>
      <c r="I17" s="31"/>
      <c r="J17" s="34">
        <v>0.91</v>
      </c>
      <c r="K17" s="65">
        <v>18.2</v>
      </c>
      <c r="L17" s="66"/>
    </row>
    <row r="18" spans="1:16" x14ac:dyDescent="0.25">
      <c r="A18" s="12" t="s">
        <v>24</v>
      </c>
      <c r="B18" s="52">
        <v>0.5</v>
      </c>
      <c r="C18" s="43">
        <v>0.5</v>
      </c>
      <c r="D18" s="49">
        <v>0.5</v>
      </c>
      <c r="E18" s="14"/>
      <c r="F18" s="20"/>
      <c r="G18" s="24">
        <v>0.5</v>
      </c>
      <c r="H18" s="24"/>
      <c r="I18" s="31"/>
      <c r="J18" s="34">
        <v>0.54</v>
      </c>
      <c r="K18" s="65">
        <v>10.8</v>
      </c>
      <c r="L18" s="66"/>
    </row>
    <row r="19" spans="1:16" x14ac:dyDescent="0.25">
      <c r="A19" s="12" t="s">
        <v>25</v>
      </c>
      <c r="B19" s="52">
        <v>1</v>
      </c>
      <c r="C19" s="43">
        <v>0.75</v>
      </c>
      <c r="D19" s="49">
        <v>0.75</v>
      </c>
      <c r="E19" s="14"/>
      <c r="F19" s="20"/>
      <c r="G19" s="24">
        <v>0.83</v>
      </c>
      <c r="H19" s="24"/>
      <c r="I19" s="31"/>
      <c r="J19" s="34">
        <v>0.91</v>
      </c>
      <c r="K19" s="65">
        <v>18.2</v>
      </c>
      <c r="L19" s="66"/>
    </row>
    <row r="20" spans="1:16" x14ac:dyDescent="0.25">
      <c r="A20" s="12" t="s">
        <v>26</v>
      </c>
      <c r="B20" s="52">
        <v>0.75</v>
      </c>
      <c r="C20" s="43">
        <v>0.75</v>
      </c>
      <c r="D20" s="49">
        <v>0.5</v>
      </c>
      <c r="E20" s="14"/>
      <c r="F20" s="20"/>
      <c r="G20" s="24">
        <v>0.66</v>
      </c>
      <c r="H20" s="24"/>
      <c r="I20" s="31"/>
      <c r="J20" s="34">
        <v>0.72</v>
      </c>
      <c r="K20" s="65">
        <v>14.4</v>
      </c>
      <c r="L20" s="66"/>
    </row>
    <row r="21" spans="1:16" x14ac:dyDescent="0.25">
      <c r="A21" s="12" t="s">
        <v>27</v>
      </c>
      <c r="B21" s="52">
        <v>0.5</v>
      </c>
      <c r="C21" s="43">
        <v>0.25</v>
      </c>
      <c r="D21" s="49">
        <v>0.5</v>
      </c>
      <c r="E21" s="14"/>
      <c r="F21" s="20"/>
      <c r="G21" s="24">
        <v>0.41</v>
      </c>
      <c r="H21" s="24"/>
      <c r="I21" s="31"/>
      <c r="J21" s="34">
        <v>0.45</v>
      </c>
      <c r="K21" s="65">
        <v>9</v>
      </c>
      <c r="L21" s="66"/>
    </row>
    <row r="22" spans="1:16" x14ac:dyDescent="0.25">
      <c r="A22" s="12" t="s">
        <v>28</v>
      </c>
      <c r="B22" s="52">
        <v>1</v>
      </c>
      <c r="C22" s="43">
        <v>0.75</v>
      </c>
      <c r="D22" s="49">
        <v>0.75</v>
      </c>
      <c r="E22" s="14"/>
      <c r="F22" s="20"/>
      <c r="G22" s="24">
        <v>0.83</v>
      </c>
      <c r="H22" s="24"/>
      <c r="I22" s="31"/>
      <c r="J22" s="34">
        <v>0.91</v>
      </c>
      <c r="K22" s="65">
        <v>18.2</v>
      </c>
      <c r="L22" s="66"/>
      <c r="P22" s="5"/>
    </row>
    <row r="23" spans="1:16" x14ac:dyDescent="0.25">
      <c r="A23" s="12" t="s">
        <v>29</v>
      </c>
      <c r="B23" s="52">
        <v>0.5</v>
      </c>
      <c r="C23" s="43">
        <v>0.5</v>
      </c>
      <c r="D23" s="49">
        <v>0.5</v>
      </c>
      <c r="E23" s="14"/>
      <c r="F23" s="20"/>
      <c r="G23" s="24">
        <v>0.5</v>
      </c>
      <c r="H23" s="24"/>
      <c r="I23" s="31"/>
      <c r="J23" s="34">
        <v>0.54</v>
      </c>
      <c r="K23" s="65">
        <v>10.8</v>
      </c>
      <c r="L23" s="66"/>
    </row>
    <row r="24" spans="1:16" x14ac:dyDescent="0.25">
      <c r="A24" s="12" t="s">
        <v>30</v>
      </c>
      <c r="B24" s="52">
        <v>1</v>
      </c>
      <c r="C24" s="45">
        <v>1</v>
      </c>
      <c r="D24" s="49">
        <v>0.75</v>
      </c>
      <c r="E24" s="14"/>
      <c r="F24" s="20"/>
      <c r="G24" s="24">
        <v>0.91</v>
      </c>
      <c r="H24" s="24"/>
      <c r="I24" s="31"/>
      <c r="J24" s="34">
        <v>1</v>
      </c>
      <c r="K24" s="65">
        <v>20</v>
      </c>
      <c r="L24" s="66"/>
    </row>
    <row r="25" spans="1:16" x14ac:dyDescent="0.25">
      <c r="A25" s="12" t="s">
        <v>31</v>
      </c>
      <c r="B25" s="52">
        <v>0.5</v>
      </c>
      <c r="C25" s="43">
        <v>0.5</v>
      </c>
      <c r="D25" s="49">
        <v>0.5</v>
      </c>
      <c r="E25" s="14"/>
      <c r="F25" s="20"/>
      <c r="G25" s="24">
        <v>0.5</v>
      </c>
      <c r="H25" s="24"/>
      <c r="I25" s="31"/>
      <c r="J25" s="34">
        <v>0.54</v>
      </c>
      <c r="K25" s="65">
        <v>10.8</v>
      </c>
      <c r="L25" s="66"/>
    </row>
    <row r="26" spans="1:16" x14ac:dyDescent="0.25">
      <c r="A26" s="12" t="s">
        <v>32</v>
      </c>
      <c r="B26" s="52">
        <v>0.25</v>
      </c>
      <c r="C26" s="43">
        <v>0.5</v>
      </c>
      <c r="D26" s="49">
        <v>0.5</v>
      </c>
      <c r="E26" s="14"/>
      <c r="F26" s="20"/>
      <c r="G26" s="24">
        <v>0.41</v>
      </c>
      <c r="H26" s="24"/>
      <c r="I26" s="31"/>
      <c r="J26" s="34">
        <v>0.45</v>
      </c>
      <c r="K26" s="65">
        <v>9</v>
      </c>
      <c r="L26" s="66"/>
    </row>
    <row r="27" spans="1:16" x14ac:dyDescent="0.25">
      <c r="A27" s="12" t="s">
        <v>33</v>
      </c>
      <c r="B27" s="52">
        <v>0.5</v>
      </c>
      <c r="C27" s="43">
        <v>0.75</v>
      </c>
      <c r="D27" s="49">
        <v>0.5</v>
      </c>
      <c r="E27" s="14"/>
      <c r="F27" s="20"/>
      <c r="G27" s="24">
        <v>0.57999999999999996</v>
      </c>
      <c r="H27" s="24"/>
      <c r="I27" s="31"/>
      <c r="J27" s="34">
        <v>0.63</v>
      </c>
      <c r="K27" s="65">
        <v>12.6</v>
      </c>
      <c r="L27" s="66"/>
    </row>
    <row r="28" spans="1:16" x14ac:dyDescent="0.25">
      <c r="A28" s="12" t="s">
        <v>34</v>
      </c>
      <c r="B28" s="52">
        <v>0.5</v>
      </c>
      <c r="C28" s="43">
        <v>0.5</v>
      </c>
      <c r="D28" s="49">
        <v>0.5</v>
      </c>
      <c r="E28" s="14"/>
      <c r="F28" s="20"/>
      <c r="G28" s="24">
        <v>0.5</v>
      </c>
      <c r="H28" s="24"/>
      <c r="I28" s="31"/>
      <c r="J28" s="34">
        <v>0.54</v>
      </c>
      <c r="K28" s="65">
        <v>10.8</v>
      </c>
      <c r="L28" s="66"/>
    </row>
    <row r="29" spans="1:16" x14ac:dyDescent="0.25">
      <c r="A29" s="12" t="s">
        <v>35</v>
      </c>
      <c r="B29" s="52">
        <v>0.25</v>
      </c>
      <c r="C29" s="43">
        <v>0.25</v>
      </c>
      <c r="D29" s="50">
        <v>0.25</v>
      </c>
      <c r="E29" s="14"/>
      <c r="F29" s="20"/>
      <c r="G29" s="24">
        <v>0.25</v>
      </c>
      <c r="H29" s="24"/>
      <c r="I29" s="31"/>
      <c r="J29" s="34">
        <v>0.27</v>
      </c>
      <c r="K29" s="65">
        <v>5.4</v>
      </c>
      <c r="L29" s="66"/>
    </row>
    <row r="30" spans="1:16" x14ac:dyDescent="0.25">
      <c r="A30" s="12" t="s">
        <v>36</v>
      </c>
      <c r="B30" s="52">
        <v>0.5</v>
      </c>
      <c r="C30" s="43">
        <v>0.75</v>
      </c>
      <c r="D30" s="49">
        <v>0.5</v>
      </c>
      <c r="E30" s="14"/>
      <c r="F30" s="20"/>
      <c r="G30" s="24">
        <v>0.57999999999999996</v>
      </c>
      <c r="H30" s="24"/>
      <c r="I30" s="31"/>
      <c r="J30" s="34">
        <v>0.63</v>
      </c>
      <c r="K30" s="65">
        <v>12.6</v>
      </c>
      <c r="L30" s="66"/>
    </row>
    <row r="31" spans="1:16" x14ac:dyDescent="0.25">
      <c r="A31" s="12" t="s">
        <v>37</v>
      </c>
      <c r="B31" s="52">
        <v>0.5</v>
      </c>
      <c r="C31" s="43">
        <v>0.75</v>
      </c>
      <c r="D31" s="49">
        <v>0.5</v>
      </c>
      <c r="E31" s="14"/>
      <c r="F31" s="20"/>
      <c r="G31" s="24">
        <v>0.57999999999999996</v>
      </c>
      <c r="H31" s="24"/>
      <c r="I31" s="31"/>
      <c r="J31" s="34">
        <v>0.63</v>
      </c>
      <c r="K31" s="65">
        <v>12.6</v>
      </c>
      <c r="L31" s="66"/>
    </row>
    <row r="32" spans="1:16" x14ac:dyDescent="0.25">
      <c r="A32" s="12" t="s">
        <v>38</v>
      </c>
      <c r="B32" s="52">
        <v>0.5</v>
      </c>
      <c r="C32" s="43">
        <v>0.5</v>
      </c>
      <c r="D32" s="49" t="s">
        <v>58</v>
      </c>
      <c r="E32" s="14"/>
      <c r="F32" s="20"/>
      <c r="G32" s="24">
        <v>0.41</v>
      </c>
      <c r="H32" s="24"/>
      <c r="I32" s="31"/>
      <c r="J32" s="34">
        <v>0.45</v>
      </c>
      <c r="K32" s="65">
        <v>9</v>
      </c>
      <c r="L32" s="66"/>
    </row>
    <row r="33" spans="1:12" x14ac:dyDescent="0.25">
      <c r="A33" s="12" t="s">
        <v>39</v>
      </c>
      <c r="B33" s="52">
        <v>0.75</v>
      </c>
      <c r="C33" s="43">
        <v>0.75</v>
      </c>
      <c r="D33" s="49">
        <v>0.5</v>
      </c>
      <c r="E33" s="14"/>
      <c r="F33" s="20"/>
      <c r="G33" s="24">
        <v>0.66</v>
      </c>
      <c r="H33" s="24"/>
      <c r="I33" s="31"/>
      <c r="J33" s="34">
        <v>0.72</v>
      </c>
      <c r="K33" s="65">
        <v>14.4</v>
      </c>
      <c r="L33" s="66"/>
    </row>
    <row r="34" spans="1:12" x14ac:dyDescent="0.25">
      <c r="A34" s="12" t="s">
        <v>40</v>
      </c>
      <c r="B34" s="52">
        <v>0.5</v>
      </c>
      <c r="C34" s="43">
        <v>0.75</v>
      </c>
      <c r="D34" s="49">
        <v>0.75</v>
      </c>
      <c r="E34" s="14"/>
      <c r="F34" s="20"/>
      <c r="G34" s="24">
        <v>0.66</v>
      </c>
      <c r="H34" s="24"/>
      <c r="I34" s="31"/>
      <c r="J34" s="34">
        <v>0.72</v>
      </c>
      <c r="K34" s="65">
        <v>14.4</v>
      </c>
      <c r="L34" s="66"/>
    </row>
    <row r="35" spans="1:12" x14ac:dyDescent="0.25">
      <c r="A35" s="12" t="s">
        <v>41</v>
      </c>
      <c r="B35" s="52">
        <v>0.5</v>
      </c>
      <c r="C35" s="43">
        <v>0.75</v>
      </c>
      <c r="D35" s="49">
        <v>0.5</v>
      </c>
      <c r="E35" s="14"/>
      <c r="F35" s="20"/>
      <c r="G35" s="24">
        <v>0.57999999999999996</v>
      </c>
      <c r="H35" s="24"/>
      <c r="I35" s="31"/>
      <c r="J35" s="34">
        <v>0.63</v>
      </c>
      <c r="K35" s="65">
        <v>12.6</v>
      </c>
      <c r="L35" s="66"/>
    </row>
    <row r="36" spans="1:12" x14ac:dyDescent="0.25">
      <c r="A36" s="12" t="s">
        <v>42</v>
      </c>
      <c r="B36" s="52">
        <v>0.75</v>
      </c>
      <c r="C36" s="43">
        <v>0.75</v>
      </c>
      <c r="D36" s="49">
        <v>0.5</v>
      </c>
      <c r="E36" s="14"/>
      <c r="F36" s="20"/>
      <c r="G36" s="24">
        <v>0.66</v>
      </c>
      <c r="H36" s="24"/>
      <c r="I36" s="31"/>
      <c r="J36" s="34">
        <v>0.72</v>
      </c>
      <c r="K36" s="65">
        <v>14.4</v>
      </c>
      <c r="L36" s="66"/>
    </row>
    <row r="37" spans="1:12" ht="15.75" thickBot="1" x14ac:dyDescent="0.3">
      <c r="A37" s="13" t="s">
        <v>43</v>
      </c>
      <c r="B37" s="52">
        <v>0.5</v>
      </c>
      <c r="C37" s="44">
        <v>0.5</v>
      </c>
      <c r="D37" s="49">
        <v>0.5</v>
      </c>
      <c r="E37" s="15"/>
      <c r="F37" s="21"/>
      <c r="G37" s="29">
        <v>0.5</v>
      </c>
      <c r="H37" s="29"/>
      <c r="I37" s="32"/>
      <c r="J37" s="35">
        <v>0.54</v>
      </c>
      <c r="K37" s="79">
        <v>10.8</v>
      </c>
      <c r="L37" s="80"/>
    </row>
    <row r="38" spans="1:12" x14ac:dyDescent="0.25">
      <c r="B38" s="18"/>
      <c r="C38" s="18"/>
    </row>
    <row r="39" spans="1:12" x14ac:dyDescent="0.25">
      <c r="B39" s="18"/>
      <c r="C39" s="18"/>
    </row>
    <row r="40" spans="1:12" x14ac:dyDescent="0.25">
      <c r="B40" s="18"/>
      <c r="C40" s="18"/>
    </row>
    <row r="41" spans="1:12" x14ac:dyDescent="0.25">
      <c r="C41" s="18"/>
    </row>
  </sheetData>
  <sheetProtection selectLockedCells="1"/>
  <mergeCells count="43">
    <mergeCell ref="A1:L1"/>
    <mergeCell ref="A3:A5"/>
    <mergeCell ref="B3:D3"/>
    <mergeCell ref="E3:E5"/>
    <mergeCell ref="F3:F5"/>
    <mergeCell ref="G3:G5"/>
    <mergeCell ref="H3:H4"/>
    <mergeCell ref="I3:I4"/>
    <mergeCell ref="J3:J4"/>
    <mergeCell ref="K3:L3"/>
    <mergeCell ref="K16:L16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35:L35"/>
    <mergeCell ref="K36:L36"/>
    <mergeCell ref="K37:L37"/>
    <mergeCell ref="K29:L29"/>
    <mergeCell ref="K30:L30"/>
    <mergeCell ref="K31:L31"/>
    <mergeCell ref="K32:L32"/>
    <mergeCell ref="K33:L33"/>
    <mergeCell ref="K34:L34"/>
  </mergeCells>
  <printOptions horizontalCentered="1" verticalCentered="1"/>
  <pageMargins left="0.39370078740157483" right="0.43307086614173229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valoremedio">
                <anchor moveWithCells="1" sizeWithCells="1">
                  <from>
                    <xdr:col>1</xdr:col>
                    <xdr:colOff>381000</xdr:colOff>
                    <xdr:row>1</xdr:row>
                    <xdr:rowOff>57150</xdr:rowOff>
                  </from>
                  <to>
                    <xdr:col>3</xdr:col>
                    <xdr:colOff>704850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riparametrizzazione">
                <anchor moveWithCells="1" sizeWithCells="1">
                  <from>
                    <xdr:col>9</xdr:col>
                    <xdr:colOff>66675</xdr:colOff>
                    <xdr:row>1</xdr:row>
                    <xdr:rowOff>57150</xdr:rowOff>
                  </from>
                  <to>
                    <xdr:col>10</xdr:col>
                    <xdr:colOff>914400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55487-6597-47A6-AB82-D89AF1DA4F69}">
  <sheetPr codeName="Foglio9"/>
  <dimension ref="A1:P41"/>
  <sheetViews>
    <sheetView topLeftCell="A2" zoomScaleNormal="100" workbookViewId="0">
      <selection activeCell="B7" sqref="B7:D37"/>
    </sheetView>
  </sheetViews>
  <sheetFormatPr defaultColWidth="9.140625" defaultRowHeight="15" x14ac:dyDescent="0.25"/>
  <cols>
    <col min="1" max="1" width="14.7109375" style="2" customWidth="1"/>
    <col min="2" max="4" width="14" style="2" bestFit="1" customWidth="1"/>
    <col min="5" max="5" width="9.140625" style="2" hidden="1" customWidth="1"/>
    <col min="6" max="6" width="0" style="2" hidden="1" customWidth="1"/>
    <col min="7" max="7" width="9.140625" style="2"/>
    <col min="8" max="9" width="20.28515625" style="2" hidden="1" customWidth="1"/>
    <col min="10" max="10" width="20.28515625" style="2" customWidth="1"/>
    <col min="11" max="11" width="29.85546875" style="2" customWidth="1"/>
    <col min="12" max="12" width="9.140625" style="2" customWidth="1"/>
    <col min="13" max="16384" width="9.140625" style="2"/>
  </cols>
  <sheetData>
    <row r="1" spans="1:12" ht="30" customHeight="1" thickBot="1" x14ac:dyDescent="0.3">
      <c r="A1" s="62" t="s">
        <v>46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27" customHeight="1" thickBot="1" x14ac:dyDescent="0.3">
      <c r="A2" s="7"/>
      <c r="B2" s="8"/>
      <c r="C2" s="37"/>
      <c r="D2" s="8"/>
      <c r="E2" s="8"/>
      <c r="F2" s="8"/>
      <c r="G2" s="8"/>
      <c r="H2" s="8"/>
      <c r="I2" s="8"/>
      <c r="J2" s="37"/>
      <c r="K2" s="8"/>
      <c r="L2" s="36"/>
    </row>
    <row r="3" spans="1:12" s="18" customFormat="1" ht="15" customHeight="1" x14ac:dyDescent="0.25">
      <c r="A3" s="69"/>
      <c r="B3" s="71" t="s">
        <v>3</v>
      </c>
      <c r="C3" s="72"/>
      <c r="D3" s="73"/>
      <c r="E3" s="64" t="s">
        <v>4</v>
      </c>
      <c r="F3" s="67" t="s">
        <v>4</v>
      </c>
      <c r="G3" s="67" t="s">
        <v>4</v>
      </c>
      <c r="H3" s="64" t="s">
        <v>5</v>
      </c>
      <c r="I3" s="67" t="s">
        <v>5</v>
      </c>
      <c r="J3" s="67" t="s">
        <v>5</v>
      </c>
      <c r="K3" s="71" t="s">
        <v>6</v>
      </c>
      <c r="L3" s="73"/>
    </row>
    <row r="4" spans="1:12" s="18" customFormat="1" x14ac:dyDescent="0.25">
      <c r="A4" s="70"/>
      <c r="B4" s="16" t="s">
        <v>0</v>
      </c>
      <c r="C4" s="18" t="s">
        <v>1</v>
      </c>
      <c r="D4" s="17" t="s">
        <v>2</v>
      </c>
      <c r="E4" s="64"/>
      <c r="F4" s="68"/>
      <c r="G4" s="68"/>
      <c r="H4" s="64"/>
      <c r="I4" s="68"/>
      <c r="J4" s="68"/>
      <c r="K4" s="16" t="s">
        <v>7</v>
      </c>
      <c r="L4" s="6">
        <v>5</v>
      </c>
    </row>
    <row r="5" spans="1:12" s="18" customFormat="1" ht="15.75" thickBot="1" x14ac:dyDescent="0.3">
      <c r="A5" s="70"/>
      <c r="B5" s="16" t="s">
        <v>10</v>
      </c>
      <c r="C5" s="18" t="s">
        <v>11</v>
      </c>
      <c r="D5" s="17" t="s">
        <v>12</v>
      </c>
      <c r="E5" s="64"/>
      <c r="F5" s="68"/>
      <c r="G5" s="68"/>
      <c r="H5" s="4">
        <f>MAXA(G7:G37)</f>
        <v>0.83</v>
      </c>
      <c r="I5" s="10">
        <f>MAXA(F7:F37)</f>
        <v>0</v>
      </c>
      <c r="J5" s="10">
        <f>MAXA(G7:G37)</f>
        <v>0.83</v>
      </c>
      <c r="K5" s="76" t="s">
        <v>8</v>
      </c>
      <c r="L5" s="77"/>
    </row>
    <row r="6" spans="1:12" s="18" customFormat="1" ht="6" customHeight="1" thickBot="1" x14ac:dyDescent="0.3">
      <c r="A6" s="25"/>
      <c r="B6" s="26"/>
      <c r="C6" s="26"/>
      <c r="D6" s="26"/>
      <c r="E6" s="22"/>
      <c r="F6" s="22"/>
      <c r="G6" s="22"/>
      <c r="H6" s="23"/>
      <c r="I6" s="23"/>
      <c r="J6" s="23"/>
      <c r="K6" s="78"/>
      <c r="L6" s="78"/>
    </row>
    <row r="7" spans="1:12" x14ac:dyDescent="0.25">
      <c r="A7" s="11" t="s">
        <v>13</v>
      </c>
      <c r="B7" s="51">
        <v>0.25</v>
      </c>
      <c r="C7" s="43">
        <v>0.5</v>
      </c>
      <c r="D7" s="49">
        <v>0.25</v>
      </c>
      <c r="E7" s="27"/>
      <c r="F7" s="19"/>
      <c r="G7" s="53">
        <f>AVERAGE(B7:D7)</f>
        <v>0.33333333333333331</v>
      </c>
      <c r="H7" s="28"/>
      <c r="I7" s="30"/>
      <c r="J7" s="33">
        <v>0.39</v>
      </c>
      <c r="K7" s="74">
        <v>1.95</v>
      </c>
      <c r="L7" s="75"/>
    </row>
    <row r="8" spans="1:12" x14ac:dyDescent="0.25">
      <c r="A8" s="12" t="s">
        <v>14</v>
      </c>
      <c r="B8" s="52">
        <v>0.5</v>
      </c>
      <c r="C8" s="43">
        <v>0.75</v>
      </c>
      <c r="D8" s="49">
        <v>0.5</v>
      </c>
      <c r="E8" s="14"/>
      <c r="F8" s="20"/>
      <c r="G8" s="54">
        <v>0.57999999999999996</v>
      </c>
      <c r="H8" s="24"/>
      <c r="I8" s="31"/>
      <c r="J8" s="34">
        <v>0.69</v>
      </c>
      <c r="K8" s="65">
        <v>3.45</v>
      </c>
      <c r="L8" s="66"/>
    </row>
    <row r="9" spans="1:12" x14ac:dyDescent="0.25">
      <c r="A9" s="12" t="s">
        <v>15</v>
      </c>
      <c r="B9" s="52">
        <v>0.5</v>
      </c>
      <c r="C9" s="43">
        <v>0.5</v>
      </c>
      <c r="D9" s="49">
        <v>0.25</v>
      </c>
      <c r="E9" s="14"/>
      <c r="F9" s="20"/>
      <c r="G9" s="24">
        <v>0.41</v>
      </c>
      <c r="H9" s="24"/>
      <c r="I9" s="31"/>
      <c r="J9" s="34">
        <v>0.49</v>
      </c>
      <c r="K9" s="65">
        <v>2.4500000000000002</v>
      </c>
      <c r="L9" s="66"/>
    </row>
    <row r="10" spans="1:12" x14ac:dyDescent="0.25">
      <c r="A10" s="12" t="s">
        <v>16</v>
      </c>
      <c r="B10" s="52">
        <v>0.5</v>
      </c>
      <c r="C10" s="43">
        <v>0.5</v>
      </c>
      <c r="D10" s="49">
        <v>0.25</v>
      </c>
      <c r="E10" s="14"/>
      <c r="F10" s="20"/>
      <c r="G10" s="24">
        <v>0.41</v>
      </c>
      <c r="H10" s="24"/>
      <c r="I10" s="31"/>
      <c r="J10" s="34">
        <v>0.49</v>
      </c>
      <c r="K10" s="65">
        <v>2.4500000000000002</v>
      </c>
      <c r="L10" s="66"/>
    </row>
    <row r="11" spans="1:12" x14ac:dyDescent="0.25">
      <c r="A11" s="12" t="s">
        <v>17</v>
      </c>
      <c r="B11" s="52">
        <v>0.25</v>
      </c>
      <c r="C11" s="43">
        <v>0.5</v>
      </c>
      <c r="D11" s="49">
        <v>0.25</v>
      </c>
      <c r="E11" s="14"/>
      <c r="F11" s="20"/>
      <c r="G11" s="24">
        <v>0.33</v>
      </c>
      <c r="H11" s="24"/>
      <c r="I11" s="31"/>
      <c r="J11" s="34">
        <v>0.39</v>
      </c>
      <c r="K11" s="65">
        <v>1.95</v>
      </c>
      <c r="L11" s="66"/>
    </row>
    <row r="12" spans="1:12" x14ac:dyDescent="0.25">
      <c r="A12" s="12" t="s">
        <v>18</v>
      </c>
      <c r="B12" s="52">
        <v>0.25</v>
      </c>
      <c r="C12" s="43">
        <v>0.25</v>
      </c>
      <c r="D12" s="50">
        <v>0.25</v>
      </c>
      <c r="E12" s="14"/>
      <c r="F12" s="20"/>
      <c r="G12" s="24">
        <v>0.25</v>
      </c>
      <c r="H12" s="24"/>
      <c r="I12" s="31"/>
      <c r="J12" s="34">
        <v>0.3</v>
      </c>
      <c r="K12" s="65">
        <v>1.5</v>
      </c>
      <c r="L12" s="66"/>
    </row>
    <row r="13" spans="1:12" x14ac:dyDescent="0.25">
      <c r="A13" s="12" t="s">
        <v>19</v>
      </c>
      <c r="B13" s="52">
        <v>0.25</v>
      </c>
      <c r="C13" s="43">
        <v>0.25</v>
      </c>
      <c r="D13" s="50">
        <v>0.25</v>
      </c>
      <c r="E13" s="14"/>
      <c r="F13" s="20"/>
      <c r="G13" s="24">
        <v>0.25</v>
      </c>
      <c r="H13" s="24"/>
      <c r="I13" s="31"/>
      <c r="J13" s="34">
        <v>0.3</v>
      </c>
      <c r="K13" s="65">
        <v>1.5</v>
      </c>
      <c r="L13" s="66"/>
    </row>
    <row r="14" spans="1:12" x14ac:dyDescent="0.25">
      <c r="A14" s="12" t="s">
        <v>20</v>
      </c>
      <c r="B14" s="52">
        <v>0.75</v>
      </c>
      <c r="C14" s="43">
        <v>0.75</v>
      </c>
      <c r="D14" s="49">
        <v>0.75</v>
      </c>
      <c r="E14" s="14"/>
      <c r="F14" s="20"/>
      <c r="G14" s="24">
        <v>0.75</v>
      </c>
      <c r="H14" s="24"/>
      <c r="I14" s="31"/>
      <c r="J14" s="34">
        <v>0.9</v>
      </c>
      <c r="K14" s="65">
        <v>4.5</v>
      </c>
      <c r="L14" s="66"/>
    </row>
    <row r="15" spans="1:12" x14ac:dyDescent="0.25">
      <c r="A15" s="12" t="s">
        <v>21</v>
      </c>
      <c r="B15" s="52">
        <v>0.75</v>
      </c>
      <c r="C15" s="45">
        <v>1</v>
      </c>
      <c r="D15" s="49">
        <v>0.75</v>
      </c>
      <c r="E15" s="14"/>
      <c r="F15" s="20"/>
      <c r="G15" s="24">
        <v>0.83</v>
      </c>
      <c r="H15" s="24"/>
      <c r="I15" s="31"/>
      <c r="J15" s="34">
        <v>1</v>
      </c>
      <c r="K15" s="65">
        <v>5</v>
      </c>
      <c r="L15" s="66"/>
    </row>
    <row r="16" spans="1:12" x14ac:dyDescent="0.25">
      <c r="A16" s="12" t="s">
        <v>22</v>
      </c>
      <c r="B16" s="52">
        <v>0.25</v>
      </c>
      <c r="C16" s="43">
        <v>0.5</v>
      </c>
      <c r="D16" s="49">
        <v>0.25</v>
      </c>
      <c r="E16" s="14"/>
      <c r="F16" s="20"/>
      <c r="G16" s="24">
        <v>0.33</v>
      </c>
      <c r="H16" s="24"/>
      <c r="I16" s="31"/>
      <c r="J16" s="34">
        <v>0.39</v>
      </c>
      <c r="K16" s="65">
        <v>1.95</v>
      </c>
      <c r="L16" s="66"/>
    </row>
    <row r="17" spans="1:16" x14ac:dyDescent="0.25">
      <c r="A17" s="12" t="s">
        <v>23</v>
      </c>
      <c r="B17" s="52">
        <v>0.75</v>
      </c>
      <c r="C17" s="43">
        <v>0.75</v>
      </c>
      <c r="D17" s="49">
        <v>0.5</v>
      </c>
      <c r="E17" s="14"/>
      <c r="F17" s="20"/>
      <c r="G17" s="24">
        <v>0.66</v>
      </c>
      <c r="H17" s="24"/>
      <c r="I17" s="31"/>
      <c r="J17" s="34">
        <v>0.79</v>
      </c>
      <c r="K17" s="65">
        <v>3.95</v>
      </c>
      <c r="L17" s="66"/>
    </row>
    <row r="18" spans="1:16" x14ac:dyDescent="0.25">
      <c r="A18" s="12" t="s">
        <v>24</v>
      </c>
      <c r="B18" s="52">
        <v>0.25</v>
      </c>
      <c r="C18" s="43">
        <v>0.5</v>
      </c>
      <c r="D18" s="49">
        <v>0.25</v>
      </c>
      <c r="E18" s="14"/>
      <c r="F18" s="20"/>
      <c r="G18" s="24">
        <v>0.33</v>
      </c>
      <c r="H18" s="24"/>
      <c r="I18" s="31"/>
      <c r="J18" s="34">
        <v>0.39</v>
      </c>
      <c r="K18" s="65">
        <v>1.95</v>
      </c>
      <c r="L18" s="66"/>
    </row>
    <row r="19" spans="1:16" x14ac:dyDescent="0.25">
      <c r="A19" s="12" t="s">
        <v>25</v>
      </c>
      <c r="B19" s="52">
        <v>0.75</v>
      </c>
      <c r="C19" s="43">
        <v>0.75</v>
      </c>
      <c r="D19" s="49">
        <v>0.5</v>
      </c>
      <c r="E19" s="14"/>
      <c r="F19" s="20"/>
      <c r="G19" s="24">
        <v>0.66</v>
      </c>
      <c r="H19" s="24"/>
      <c r="I19" s="31"/>
      <c r="J19" s="34">
        <v>0.79</v>
      </c>
      <c r="K19" s="65">
        <v>3.95</v>
      </c>
      <c r="L19" s="66"/>
    </row>
    <row r="20" spans="1:16" x14ac:dyDescent="0.25">
      <c r="A20" s="12" t="s">
        <v>26</v>
      </c>
      <c r="B20" s="52">
        <v>0.5</v>
      </c>
      <c r="C20" s="43">
        <v>0.5</v>
      </c>
      <c r="D20" s="49">
        <v>0.5</v>
      </c>
      <c r="E20" s="14"/>
      <c r="F20" s="20"/>
      <c r="G20" s="24">
        <v>0.5</v>
      </c>
      <c r="H20" s="24"/>
      <c r="I20" s="31"/>
      <c r="J20" s="34">
        <v>0.6</v>
      </c>
      <c r="K20" s="65">
        <v>3</v>
      </c>
      <c r="L20" s="66"/>
    </row>
    <row r="21" spans="1:16" x14ac:dyDescent="0.25">
      <c r="A21" s="12" t="s">
        <v>27</v>
      </c>
      <c r="B21" s="52">
        <v>0.25</v>
      </c>
      <c r="C21" s="43">
        <v>0.25</v>
      </c>
      <c r="D21" s="49">
        <v>0.25</v>
      </c>
      <c r="E21" s="14"/>
      <c r="F21" s="20"/>
      <c r="G21" s="24">
        <v>0.25</v>
      </c>
      <c r="H21" s="24"/>
      <c r="I21" s="31"/>
      <c r="J21" s="34">
        <v>0.3</v>
      </c>
      <c r="K21" s="65">
        <v>1.5</v>
      </c>
      <c r="L21" s="66"/>
    </row>
    <row r="22" spans="1:16" x14ac:dyDescent="0.25">
      <c r="A22" s="12" t="s">
        <v>28</v>
      </c>
      <c r="B22" s="52">
        <v>0.75</v>
      </c>
      <c r="C22" s="43">
        <v>0.5</v>
      </c>
      <c r="D22" s="49">
        <v>0.5</v>
      </c>
      <c r="E22" s="14"/>
      <c r="F22" s="20"/>
      <c r="G22" s="24">
        <v>0.57999999999999996</v>
      </c>
      <c r="H22" s="24"/>
      <c r="I22" s="31"/>
      <c r="J22" s="34">
        <v>0.69</v>
      </c>
      <c r="K22" s="65">
        <v>3.45</v>
      </c>
      <c r="L22" s="66"/>
      <c r="P22" s="5"/>
    </row>
    <row r="23" spans="1:16" x14ac:dyDescent="0.25">
      <c r="A23" s="12" t="s">
        <v>29</v>
      </c>
      <c r="B23" s="52">
        <v>0.5</v>
      </c>
      <c r="C23" s="43">
        <v>0.5</v>
      </c>
      <c r="D23" s="50">
        <v>0.25</v>
      </c>
      <c r="E23" s="14"/>
      <c r="F23" s="20"/>
      <c r="G23" s="24">
        <v>0.33</v>
      </c>
      <c r="H23" s="24"/>
      <c r="I23" s="31"/>
      <c r="J23" s="34">
        <v>0.39</v>
      </c>
      <c r="K23" s="65">
        <v>1.95</v>
      </c>
      <c r="L23" s="66"/>
    </row>
    <row r="24" spans="1:16" x14ac:dyDescent="0.25">
      <c r="A24" s="12" t="s">
        <v>30</v>
      </c>
      <c r="B24" s="52">
        <v>0.5</v>
      </c>
      <c r="C24" s="46">
        <v>0.5</v>
      </c>
      <c r="D24" s="49">
        <v>0.5</v>
      </c>
      <c r="E24" s="14"/>
      <c r="F24" s="20"/>
      <c r="G24" s="24">
        <v>0.5</v>
      </c>
      <c r="H24" s="24"/>
      <c r="I24" s="31"/>
      <c r="J24" s="34">
        <v>0.6</v>
      </c>
      <c r="K24" s="65">
        <v>3</v>
      </c>
      <c r="L24" s="66"/>
    </row>
    <row r="25" spans="1:16" x14ac:dyDescent="0.25">
      <c r="A25" s="12" t="s">
        <v>31</v>
      </c>
      <c r="B25" s="52">
        <v>0.5</v>
      </c>
      <c r="C25" s="43">
        <v>0.75</v>
      </c>
      <c r="D25" s="49">
        <v>0.75</v>
      </c>
      <c r="E25" s="14"/>
      <c r="F25" s="20"/>
      <c r="G25" s="24">
        <v>0.66</v>
      </c>
      <c r="H25" s="24"/>
      <c r="I25" s="31"/>
      <c r="J25" s="34">
        <v>0.79</v>
      </c>
      <c r="K25" s="65">
        <v>3.95</v>
      </c>
      <c r="L25" s="66"/>
    </row>
    <row r="26" spans="1:16" x14ac:dyDescent="0.25">
      <c r="A26" s="12" t="s">
        <v>32</v>
      </c>
      <c r="B26" s="52">
        <v>0.25</v>
      </c>
      <c r="C26" s="43">
        <v>0.5</v>
      </c>
      <c r="D26" s="49">
        <v>0.5</v>
      </c>
      <c r="E26" s="14"/>
      <c r="F26" s="20"/>
      <c r="G26" s="24">
        <v>0.41</v>
      </c>
      <c r="H26" s="24"/>
      <c r="I26" s="31"/>
      <c r="J26" s="34">
        <v>0.49</v>
      </c>
      <c r="K26" s="65">
        <v>2.4500000000000002</v>
      </c>
      <c r="L26" s="66"/>
    </row>
    <row r="27" spans="1:16" x14ac:dyDescent="0.25">
      <c r="A27" s="12" t="s">
        <v>33</v>
      </c>
      <c r="B27" s="52">
        <v>0.5</v>
      </c>
      <c r="C27" s="43">
        <v>0.5</v>
      </c>
      <c r="D27" s="49">
        <v>0.5</v>
      </c>
      <c r="E27" s="14"/>
      <c r="F27" s="20"/>
      <c r="G27" s="24">
        <v>0.5</v>
      </c>
      <c r="H27" s="24"/>
      <c r="I27" s="31"/>
      <c r="J27" s="34">
        <v>0.6</v>
      </c>
      <c r="K27" s="65">
        <v>3</v>
      </c>
      <c r="L27" s="66"/>
    </row>
    <row r="28" spans="1:16" x14ac:dyDescent="0.25">
      <c r="A28" s="12" t="s">
        <v>34</v>
      </c>
      <c r="B28" s="52">
        <v>0.25</v>
      </c>
      <c r="C28" s="43">
        <v>0.5</v>
      </c>
      <c r="D28" s="50">
        <v>0.25</v>
      </c>
      <c r="E28" s="14"/>
      <c r="F28" s="20"/>
      <c r="G28" s="24">
        <v>0.33</v>
      </c>
      <c r="H28" s="24"/>
      <c r="I28" s="31"/>
      <c r="J28" s="34">
        <v>0.39</v>
      </c>
      <c r="K28" s="65">
        <v>1.95</v>
      </c>
      <c r="L28" s="66"/>
    </row>
    <row r="29" spans="1:16" x14ac:dyDescent="0.25">
      <c r="A29" s="12" t="s">
        <v>35</v>
      </c>
      <c r="B29" s="52">
        <v>0.25</v>
      </c>
      <c r="C29" s="43">
        <v>0.5</v>
      </c>
      <c r="D29" s="50">
        <v>0.25</v>
      </c>
      <c r="E29" s="14"/>
      <c r="F29" s="20"/>
      <c r="G29" s="24">
        <v>0.33</v>
      </c>
      <c r="H29" s="24"/>
      <c r="I29" s="31"/>
      <c r="J29" s="34">
        <v>0.39</v>
      </c>
      <c r="K29" s="65">
        <v>1.95</v>
      </c>
      <c r="L29" s="66"/>
    </row>
    <row r="30" spans="1:16" x14ac:dyDescent="0.25">
      <c r="A30" s="12" t="s">
        <v>36</v>
      </c>
      <c r="B30" s="52">
        <v>0.25</v>
      </c>
      <c r="C30" s="43">
        <v>0.5</v>
      </c>
      <c r="D30" s="49">
        <v>0.5</v>
      </c>
      <c r="E30" s="14"/>
      <c r="F30" s="20"/>
      <c r="G30" s="24">
        <v>0.41</v>
      </c>
      <c r="H30" s="24"/>
      <c r="I30" s="31"/>
      <c r="J30" s="34">
        <v>0.49</v>
      </c>
      <c r="K30" s="65">
        <v>2.4500000000000002</v>
      </c>
      <c r="L30" s="66"/>
    </row>
    <row r="31" spans="1:16" x14ac:dyDescent="0.25">
      <c r="A31" s="12" t="s">
        <v>37</v>
      </c>
      <c r="B31" s="52">
        <v>0.5</v>
      </c>
      <c r="C31" s="43">
        <v>0.5</v>
      </c>
      <c r="D31" s="50">
        <v>0.25</v>
      </c>
      <c r="E31" s="14"/>
      <c r="F31" s="20"/>
      <c r="G31" s="24">
        <v>0.41</v>
      </c>
      <c r="H31" s="24"/>
      <c r="I31" s="31"/>
      <c r="J31" s="34">
        <v>0.49</v>
      </c>
      <c r="K31" s="65">
        <v>2.4500000000000002</v>
      </c>
      <c r="L31" s="66"/>
    </row>
    <row r="32" spans="1:16" x14ac:dyDescent="0.25">
      <c r="A32" s="12" t="s">
        <v>38</v>
      </c>
      <c r="B32" s="52">
        <v>0</v>
      </c>
      <c r="C32" s="43">
        <v>0.25</v>
      </c>
      <c r="D32" s="49">
        <v>0</v>
      </c>
      <c r="E32" s="14"/>
      <c r="F32" s="20"/>
      <c r="G32" s="24">
        <v>0.08</v>
      </c>
      <c r="H32" s="24"/>
      <c r="I32" s="31"/>
      <c r="J32" s="34">
        <v>0.09</v>
      </c>
      <c r="K32" s="65">
        <v>0.45</v>
      </c>
      <c r="L32" s="66"/>
    </row>
    <row r="33" spans="1:12" x14ac:dyDescent="0.25">
      <c r="A33" s="12" t="s">
        <v>39</v>
      </c>
      <c r="B33" s="52">
        <v>0.75</v>
      </c>
      <c r="C33" s="43">
        <v>0.5</v>
      </c>
      <c r="D33" s="49">
        <v>0.75</v>
      </c>
      <c r="E33" s="14"/>
      <c r="F33" s="20"/>
      <c r="G33" s="24">
        <v>0.66</v>
      </c>
      <c r="H33" s="24"/>
      <c r="I33" s="31"/>
      <c r="J33" s="34">
        <v>0.79</v>
      </c>
      <c r="K33" s="65">
        <v>3.95</v>
      </c>
      <c r="L33" s="66"/>
    </row>
    <row r="34" spans="1:12" x14ac:dyDescent="0.25">
      <c r="A34" s="12" t="s">
        <v>40</v>
      </c>
      <c r="B34" s="52">
        <v>0.75</v>
      </c>
      <c r="C34" s="45">
        <v>1</v>
      </c>
      <c r="D34" s="49">
        <v>0.75</v>
      </c>
      <c r="E34" s="14"/>
      <c r="F34" s="20"/>
      <c r="G34" s="24">
        <v>0.83</v>
      </c>
      <c r="H34" s="24"/>
      <c r="I34" s="31"/>
      <c r="J34" s="34">
        <v>1</v>
      </c>
      <c r="K34" s="65">
        <v>5</v>
      </c>
      <c r="L34" s="66"/>
    </row>
    <row r="35" spans="1:12" x14ac:dyDescent="0.25">
      <c r="A35" s="12" t="s">
        <v>41</v>
      </c>
      <c r="B35" s="52">
        <v>0.25</v>
      </c>
      <c r="C35" s="43">
        <v>0.5</v>
      </c>
      <c r="D35" s="49">
        <v>0.5</v>
      </c>
      <c r="E35" s="14"/>
      <c r="F35" s="20"/>
      <c r="G35" s="24">
        <v>0.41</v>
      </c>
      <c r="H35" s="24"/>
      <c r="I35" s="31"/>
      <c r="J35" s="34">
        <v>0.49</v>
      </c>
      <c r="K35" s="65">
        <v>2.4500000000000002</v>
      </c>
      <c r="L35" s="66"/>
    </row>
    <row r="36" spans="1:12" x14ac:dyDescent="0.25">
      <c r="A36" s="12" t="s">
        <v>42</v>
      </c>
      <c r="B36" s="52">
        <v>0.75</v>
      </c>
      <c r="C36" s="43">
        <v>0.75</v>
      </c>
      <c r="D36" s="49">
        <v>0.5</v>
      </c>
      <c r="E36" s="14"/>
      <c r="F36" s="20"/>
      <c r="G36" s="24">
        <v>0.66</v>
      </c>
      <c r="H36" s="24"/>
      <c r="I36" s="31"/>
      <c r="J36" s="34">
        <v>0.79</v>
      </c>
      <c r="K36" s="65">
        <v>3.95</v>
      </c>
      <c r="L36" s="66"/>
    </row>
    <row r="37" spans="1:12" ht="15.75" thickBot="1" x14ac:dyDescent="0.3">
      <c r="A37" s="13" t="s">
        <v>43</v>
      </c>
      <c r="B37" s="52">
        <v>0.5</v>
      </c>
      <c r="C37" s="44">
        <v>0.5</v>
      </c>
      <c r="D37" s="49">
        <v>0.5</v>
      </c>
      <c r="E37" s="15"/>
      <c r="F37" s="21"/>
      <c r="G37" s="29">
        <v>0.5</v>
      </c>
      <c r="H37" s="29"/>
      <c r="I37" s="32"/>
      <c r="J37" s="35">
        <v>0.6</v>
      </c>
      <c r="K37" s="79">
        <v>3</v>
      </c>
      <c r="L37" s="80"/>
    </row>
    <row r="38" spans="1:12" x14ac:dyDescent="0.25">
      <c r="B38" s="18"/>
      <c r="C38" s="18"/>
    </row>
    <row r="39" spans="1:12" x14ac:dyDescent="0.25">
      <c r="B39" s="18"/>
      <c r="C39" s="18"/>
    </row>
    <row r="40" spans="1:12" x14ac:dyDescent="0.25">
      <c r="B40" s="18"/>
      <c r="C40" s="18"/>
    </row>
    <row r="41" spans="1:12" x14ac:dyDescent="0.25">
      <c r="C41" s="18"/>
    </row>
  </sheetData>
  <sheetProtection selectLockedCells="1"/>
  <mergeCells count="43">
    <mergeCell ref="A1:L1"/>
    <mergeCell ref="A3:A5"/>
    <mergeCell ref="B3:D3"/>
    <mergeCell ref="E3:E5"/>
    <mergeCell ref="F3:F5"/>
    <mergeCell ref="G3:G5"/>
    <mergeCell ref="H3:H4"/>
    <mergeCell ref="I3:I4"/>
    <mergeCell ref="J3:J4"/>
    <mergeCell ref="K3:L3"/>
    <mergeCell ref="K16:L16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35:L35"/>
    <mergeCell ref="K36:L36"/>
    <mergeCell ref="K37:L37"/>
    <mergeCell ref="K29:L29"/>
    <mergeCell ref="K30:L30"/>
    <mergeCell ref="K31:L31"/>
    <mergeCell ref="K32:L32"/>
    <mergeCell ref="K33:L33"/>
    <mergeCell ref="K34:L34"/>
  </mergeCells>
  <printOptions horizontalCentered="1" verticalCentered="1"/>
  <pageMargins left="0.39370078740157483" right="0.43307086614173229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valoremedio">
                <anchor moveWithCells="1" sizeWithCells="1">
                  <from>
                    <xdr:col>1</xdr:col>
                    <xdr:colOff>381000</xdr:colOff>
                    <xdr:row>1</xdr:row>
                    <xdr:rowOff>57150</xdr:rowOff>
                  </from>
                  <to>
                    <xdr:col>3</xdr:col>
                    <xdr:colOff>704850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riparametrizzazione">
                <anchor moveWithCells="1" sizeWithCells="1">
                  <from>
                    <xdr:col>9</xdr:col>
                    <xdr:colOff>66675</xdr:colOff>
                    <xdr:row>1</xdr:row>
                    <xdr:rowOff>57150</xdr:rowOff>
                  </from>
                  <to>
                    <xdr:col>10</xdr:col>
                    <xdr:colOff>914400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1A38-30EF-4111-B937-949E041011A5}">
  <sheetPr codeName="Foglio10"/>
  <dimension ref="A1:P41"/>
  <sheetViews>
    <sheetView zoomScaleNormal="100" workbookViewId="0">
      <selection activeCell="K7" sqref="K7:L37"/>
    </sheetView>
  </sheetViews>
  <sheetFormatPr defaultColWidth="9.140625" defaultRowHeight="15" x14ac:dyDescent="0.25"/>
  <cols>
    <col min="1" max="1" width="14.7109375" style="2" customWidth="1"/>
    <col min="2" max="4" width="14" style="2" bestFit="1" customWidth="1"/>
    <col min="5" max="5" width="9.140625" style="2" hidden="1" customWidth="1"/>
    <col min="6" max="6" width="0" style="2" hidden="1" customWidth="1"/>
    <col min="7" max="7" width="9.140625" style="2"/>
    <col min="8" max="9" width="20.28515625" style="2" hidden="1" customWidth="1"/>
    <col min="10" max="10" width="20.28515625" style="2" customWidth="1"/>
    <col min="11" max="11" width="29.85546875" style="2" customWidth="1"/>
    <col min="12" max="12" width="9.140625" style="2" customWidth="1"/>
    <col min="13" max="16384" width="9.140625" style="2"/>
  </cols>
  <sheetData>
    <row r="1" spans="1:12" ht="30" customHeight="1" thickBot="1" x14ac:dyDescent="0.3">
      <c r="A1" s="62" t="s">
        <v>47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28.5" customHeight="1" thickBot="1" x14ac:dyDescent="0.3">
      <c r="A2" s="7"/>
      <c r="B2" s="8"/>
      <c r="C2" s="37"/>
      <c r="D2" s="8"/>
      <c r="E2" s="8"/>
      <c r="F2" s="8"/>
      <c r="G2" s="8"/>
      <c r="H2" s="8"/>
      <c r="I2" s="8"/>
      <c r="J2" s="37"/>
      <c r="K2" s="8"/>
      <c r="L2" s="36"/>
    </row>
    <row r="3" spans="1:12" s="18" customFormat="1" ht="15" customHeight="1" x14ac:dyDescent="0.25">
      <c r="A3" s="69"/>
      <c r="B3" s="71" t="s">
        <v>3</v>
      </c>
      <c r="C3" s="72"/>
      <c r="D3" s="73"/>
      <c r="E3" s="64" t="s">
        <v>4</v>
      </c>
      <c r="F3" s="67" t="s">
        <v>4</v>
      </c>
      <c r="G3" s="67" t="s">
        <v>4</v>
      </c>
      <c r="H3" s="64" t="s">
        <v>5</v>
      </c>
      <c r="I3" s="67" t="s">
        <v>5</v>
      </c>
      <c r="J3" s="67" t="s">
        <v>5</v>
      </c>
      <c r="K3" s="71" t="s">
        <v>6</v>
      </c>
      <c r="L3" s="73"/>
    </row>
    <row r="4" spans="1:12" s="18" customFormat="1" x14ac:dyDescent="0.25">
      <c r="A4" s="70"/>
      <c r="B4" s="16" t="s">
        <v>0</v>
      </c>
      <c r="C4" s="18" t="s">
        <v>1</v>
      </c>
      <c r="D4" s="17" t="s">
        <v>2</v>
      </c>
      <c r="E4" s="64"/>
      <c r="F4" s="68"/>
      <c r="G4" s="68"/>
      <c r="H4" s="64"/>
      <c r="I4" s="68"/>
      <c r="J4" s="68"/>
      <c r="K4" s="16" t="s">
        <v>7</v>
      </c>
      <c r="L4" s="6">
        <v>10</v>
      </c>
    </row>
    <row r="5" spans="1:12" s="18" customFormat="1" ht="15.75" thickBot="1" x14ac:dyDescent="0.3">
      <c r="A5" s="70"/>
      <c r="B5" s="16" t="s">
        <v>10</v>
      </c>
      <c r="C5" s="18" t="s">
        <v>11</v>
      </c>
      <c r="D5" s="17" t="s">
        <v>12</v>
      </c>
      <c r="E5" s="64"/>
      <c r="F5" s="68"/>
      <c r="G5" s="68"/>
      <c r="H5" s="4">
        <f>MAXA(G7:G37)</f>
        <v>0.75</v>
      </c>
      <c r="I5" s="10">
        <f>MAXA(F7:F37)</f>
        <v>0</v>
      </c>
      <c r="J5" s="10">
        <f>MAXA(G7:G37)</f>
        <v>0.75</v>
      </c>
      <c r="K5" s="76" t="s">
        <v>8</v>
      </c>
      <c r="L5" s="77"/>
    </row>
    <row r="6" spans="1:12" s="18" customFormat="1" ht="6" customHeight="1" thickBot="1" x14ac:dyDescent="0.3">
      <c r="A6" s="25"/>
      <c r="B6" s="26"/>
      <c r="C6" s="26"/>
      <c r="D6" s="26"/>
      <c r="E6" s="22"/>
      <c r="F6" s="22"/>
      <c r="G6" s="22"/>
      <c r="H6" s="23"/>
      <c r="I6" s="23"/>
      <c r="J6" s="23"/>
      <c r="K6" s="78"/>
      <c r="L6" s="78"/>
    </row>
    <row r="7" spans="1:12" x14ac:dyDescent="0.25">
      <c r="A7" s="11" t="s">
        <v>13</v>
      </c>
      <c r="B7" s="51">
        <v>0.25</v>
      </c>
      <c r="C7" s="43">
        <v>0.5</v>
      </c>
      <c r="D7" s="49">
        <v>0.25</v>
      </c>
      <c r="E7" s="27"/>
      <c r="F7" s="19"/>
      <c r="G7" s="28">
        <v>0.33</v>
      </c>
      <c r="H7" s="28"/>
      <c r="I7" s="30"/>
      <c r="J7" s="33">
        <v>0.44</v>
      </c>
      <c r="K7" s="74">
        <v>4.4000000000000004</v>
      </c>
      <c r="L7" s="75"/>
    </row>
    <row r="8" spans="1:12" x14ac:dyDescent="0.25">
      <c r="A8" s="12" t="s">
        <v>14</v>
      </c>
      <c r="B8" s="52">
        <v>0.5</v>
      </c>
      <c r="C8" s="43">
        <v>0.75</v>
      </c>
      <c r="D8" s="49">
        <v>0.5</v>
      </c>
      <c r="E8" s="14"/>
      <c r="F8" s="20"/>
      <c r="G8" s="24">
        <v>0.57999999999999996</v>
      </c>
      <c r="H8" s="24"/>
      <c r="I8" s="31"/>
      <c r="J8" s="34">
        <v>0.77</v>
      </c>
      <c r="K8" s="65">
        <v>7.7</v>
      </c>
      <c r="L8" s="66"/>
    </row>
    <row r="9" spans="1:12" x14ac:dyDescent="0.25">
      <c r="A9" s="12" t="s">
        <v>15</v>
      </c>
      <c r="B9" s="52">
        <v>0.25</v>
      </c>
      <c r="C9" s="43">
        <v>0.5</v>
      </c>
      <c r="D9" s="49">
        <v>0.5</v>
      </c>
      <c r="E9" s="14"/>
      <c r="F9" s="20"/>
      <c r="G9" s="24">
        <v>0.41</v>
      </c>
      <c r="H9" s="24"/>
      <c r="I9" s="31"/>
      <c r="J9" s="34">
        <v>0.54</v>
      </c>
      <c r="K9" s="65">
        <v>5.4</v>
      </c>
      <c r="L9" s="66"/>
    </row>
    <row r="10" spans="1:12" x14ac:dyDescent="0.25">
      <c r="A10" s="12" t="s">
        <v>16</v>
      </c>
      <c r="B10" s="52">
        <v>0.5</v>
      </c>
      <c r="C10" s="43">
        <v>0.5</v>
      </c>
      <c r="D10" s="49">
        <v>0.5</v>
      </c>
      <c r="E10" s="14"/>
      <c r="F10" s="20"/>
      <c r="G10" s="24">
        <v>0.5</v>
      </c>
      <c r="H10" s="24"/>
      <c r="I10" s="31"/>
      <c r="J10" s="34">
        <v>0.66</v>
      </c>
      <c r="K10" s="65">
        <v>6.6</v>
      </c>
      <c r="L10" s="66"/>
    </row>
    <row r="11" spans="1:12" x14ac:dyDescent="0.25">
      <c r="A11" s="12" t="s">
        <v>17</v>
      </c>
      <c r="B11" s="52">
        <v>0.25</v>
      </c>
      <c r="C11" s="43">
        <v>0.5</v>
      </c>
      <c r="D11" s="49">
        <v>0.5</v>
      </c>
      <c r="E11" s="14"/>
      <c r="F11" s="20"/>
      <c r="G11" s="24">
        <v>0.41</v>
      </c>
      <c r="H11" s="24"/>
      <c r="I11" s="31"/>
      <c r="J11" s="34">
        <v>0.54</v>
      </c>
      <c r="K11" s="65">
        <v>5.4</v>
      </c>
      <c r="L11" s="66"/>
    </row>
    <row r="12" spans="1:12" x14ac:dyDescent="0.25">
      <c r="A12" s="12" t="s">
        <v>18</v>
      </c>
      <c r="B12" s="52">
        <v>0.5</v>
      </c>
      <c r="C12" s="43">
        <v>0.5</v>
      </c>
      <c r="D12" s="50">
        <v>0.25</v>
      </c>
      <c r="E12" s="14"/>
      <c r="F12" s="20"/>
      <c r="G12" s="24">
        <v>0.41</v>
      </c>
      <c r="H12" s="24"/>
      <c r="I12" s="31"/>
      <c r="J12" s="34">
        <v>0.54</v>
      </c>
      <c r="K12" s="65">
        <v>5.4</v>
      </c>
      <c r="L12" s="66"/>
    </row>
    <row r="13" spans="1:12" x14ac:dyDescent="0.25">
      <c r="A13" s="12" t="s">
        <v>19</v>
      </c>
      <c r="B13" s="52">
        <v>0.25</v>
      </c>
      <c r="C13" s="43">
        <v>0.25</v>
      </c>
      <c r="D13" s="50">
        <v>0.25</v>
      </c>
      <c r="E13" s="14"/>
      <c r="F13" s="20"/>
      <c r="G13" s="24">
        <v>0.25</v>
      </c>
      <c r="H13" s="24"/>
      <c r="I13" s="31"/>
      <c r="J13" s="34">
        <v>0.33</v>
      </c>
      <c r="K13" s="65">
        <v>3.3</v>
      </c>
      <c r="L13" s="66"/>
    </row>
    <row r="14" spans="1:12" x14ac:dyDescent="0.25">
      <c r="A14" s="12" t="s">
        <v>20</v>
      </c>
      <c r="B14" s="52">
        <v>0.75</v>
      </c>
      <c r="C14" s="43">
        <v>0.75</v>
      </c>
      <c r="D14" s="49">
        <v>0.5</v>
      </c>
      <c r="E14" s="14"/>
      <c r="F14" s="20"/>
      <c r="G14" s="24">
        <v>0.66</v>
      </c>
      <c r="H14" s="24"/>
      <c r="I14" s="31"/>
      <c r="J14" s="34">
        <v>0.88</v>
      </c>
      <c r="K14" s="65">
        <v>8.8000000000000007</v>
      </c>
      <c r="L14" s="66"/>
    </row>
    <row r="15" spans="1:12" x14ac:dyDescent="0.25">
      <c r="A15" s="12" t="s">
        <v>21</v>
      </c>
      <c r="B15" s="52">
        <v>0.5</v>
      </c>
      <c r="C15" s="43">
        <v>0.75</v>
      </c>
      <c r="D15" s="49">
        <v>0.5</v>
      </c>
      <c r="E15" s="14"/>
      <c r="F15" s="20"/>
      <c r="G15" s="24">
        <v>0.57999999999999996</v>
      </c>
      <c r="H15" s="24"/>
      <c r="I15" s="31"/>
      <c r="J15" s="34">
        <v>0.77</v>
      </c>
      <c r="K15" s="65">
        <v>7.7</v>
      </c>
      <c r="L15" s="66"/>
    </row>
    <row r="16" spans="1:12" x14ac:dyDescent="0.25">
      <c r="A16" s="12" t="s">
        <v>22</v>
      </c>
      <c r="B16" s="52">
        <v>0.5</v>
      </c>
      <c r="C16" s="43">
        <v>0.5</v>
      </c>
      <c r="D16" s="49">
        <v>0.25</v>
      </c>
      <c r="E16" s="14"/>
      <c r="F16" s="20"/>
      <c r="G16" s="24">
        <v>0.41</v>
      </c>
      <c r="H16" s="24"/>
      <c r="I16" s="31"/>
      <c r="J16" s="34">
        <v>0.54</v>
      </c>
      <c r="K16" s="65">
        <v>5.4</v>
      </c>
      <c r="L16" s="66"/>
    </row>
    <row r="17" spans="1:16" x14ac:dyDescent="0.25">
      <c r="A17" s="12" t="s">
        <v>23</v>
      </c>
      <c r="B17" s="52">
        <v>0.75</v>
      </c>
      <c r="C17" s="43">
        <v>0.75</v>
      </c>
      <c r="D17" s="49">
        <v>0.5</v>
      </c>
      <c r="E17" s="14"/>
      <c r="F17" s="20"/>
      <c r="G17" s="24">
        <v>0.66</v>
      </c>
      <c r="H17" s="24"/>
      <c r="I17" s="31"/>
      <c r="J17" s="34">
        <v>0.88</v>
      </c>
      <c r="K17" s="65">
        <v>8.8000000000000007</v>
      </c>
      <c r="L17" s="66"/>
    </row>
    <row r="18" spans="1:16" x14ac:dyDescent="0.25">
      <c r="A18" s="12" t="s">
        <v>24</v>
      </c>
      <c r="B18" s="52">
        <v>0.25</v>
      </c>
      <c r="C18" s="43">
        <v>0.5</v>
      </c>
      <c r="D18" s="49">
        <v>0.5</v>
      </c>
      <c r="E18" s="14"/>
      <c r="F18" s="20"/>
      <c r="G18" s="24">
        <v>0.41</v>
      </c>
      <c r="H18" s="24"/>
      <c r="I18" s="31"/>
      <c r="J18" s="34">
        <v>0.54</v>
      </c>
      <c r="K18" s="65">
        <v>5.4</v>
      </c>
      <c r="L18" s="66"/>
    </row>
    <row r="19" spans="1:16" x14ac:dyDescent="0.25">
      <c r="A19" s="12" t="s">
        <v>25</v>
      </c>
      <c r="B19" s="52">
        <v>0.75</v>
      </c>
      <c r="C19" s="43">
        <v>0.5</v>
      </c>
      <c r="D19" s="49">
        <v>0.75</v>
      </c>
      <c r="E19" s="14"/>
      <c r="F19" s="20"/>
      <c r="G19" s="24">
        <v>0.66</v>
      </c>
      <c r="H19" s="24"/>
      <c r="I19" s="31"/>
      <c r="J19" s="34">
        <v>0.88</v>
      </c>
      <c r="K19" s="65">
        <v>8.8000000000000007</v>
      </c>
      <c r="L19" s="66"/>
    </row>
    <row r="20" spans="1:16" x14ac:dyDescent="0.25">
      <c r="A20" s="12" t="s">
        <v>26</v>
      </c>
      <c r="B20" s="52">
        <v>0.5</v>
      </c>
      <c r="C20" s="43">
        <v>0.5</v>
      </c>
      <c r="D20" s="49">
        <v>0.5</v>
      </c>
      <c r="E20" s="14"/>
      <c r="F20" s="20"/>
      <c r="G20" s="24">
        <v>0.5</v>
      </c>
      <c r="H20" s="24"/>
      <c r="I20" s="31"/>
      <c r="J20" s="34">
        <v>0.66</v>
      </c>
      <c r="K20" s="65">
        <v>6.6</v>
      </c>
      <c r="L20" s="66"/>
    </row>
    <row r="21" spans="1:16" x14ac:dyDescent="0.25">
      <c r="A21" s="12" t="s">
        <v>27</v>
      </c>
      <c r="B21" s="52">
        <v>0.5</v>
      </c>
      <c r="C21" s="43">
        <v>0.5</v>
      </c>
      <c r="D21" s="49">
        <v>0.25</v>
      </c>
      <c r="E21" s="14"/>
      <c r="F21" s="20"/>
      <c r="G21" s="24">
        <v>0.41</v>
      </c>
      <c r="H21" s="24"/>
      <c r="I21" s="31"/>
      <c r="J21" s="34">
        <v>0.54</v>
      </c>
      <c r="K21" s="65">
        <v>5.4</v>
      </c>
      <c r="L21" s="66"/>
    </row>
    <row r="22" spans="1:16" x14ac:dyDescent="0.25">
      <c r="A22" s="12" t="s">
        <v>28</v>
      </c>
      <c r="B22" s="52">
        <v>0.75</v>
      </c>
      <c r="C22" s="43">
        <v>0.5</v>
      </c>
      <c r="D22" s="49">
        <v>0.5</v>
      </c>
      <c r="E22" s="14"/>
      <c r="F22" s="20"/>
      <c r="G22" s="24">
        <v>0.57999999999999996</v>
      </c>
      <c r="H22" s="24"/>
      <c r="I22" s="31"/>
      <c r="J22" s="34">
        <v>0.77</v>
      </c>
      <c r="K22" s="65">
        <v>7.7</v>
      </c>
      <c r="L22" s="66"/>
      <c r="P22" s="5"/>
    </row>
    <row r="23" spans="1:16" x14ac:dyDescent="0.25">
      <c r="A23" s="12" t="s">
        <v>29</v>
      </c>
      <c r="B23" s="52">
        <v>0.5</v>
      </c>
      <c r="C23" s="43">
        <v>0.5</v>
      </c>
      <c r="D23" s="50">
        <v>0.5</v>
      </c>
      <c r="E23" s="14"/>
      <c r="F23" s="20"/>
      <c r="G23" s="24">
        <v>0.5</v>
      </c>
      <c r="H23" s="24"/>
      <c r="I23" s="31"/>
      <c r="J23" s="34">
        <v>0.66</v>
      </c>
      <c r="K23" s="65">
        <v>6.6</v>
      </c>
      <c r="L23" s="66"/>
    </row>
    <row r="24" spans="1:16" x14ac:dyDescent="0.25">
      <c r="A24" s="12" t="s">
        <v>30</v>
      </c>
      <c r="B24" s="52">
        <v>0.75</v>
      </c>
      <c r="C24" s="43">
        <v>0.5</v>
      </c>
      <c r="D24" s="49">
        <v>0.5</v>
      </c>
      <c r="E24" s="14"/>
      <c r="F24" s="20"/>
      <c r="G24" s="24">
        <v>0.57999999999999996</v>
      </c>
      <c r="H24" s="24"/>
      <c r="I24" s="31"/>
      <c r="J24" s="34">
        <v>0.77</v>
      </c>
      <c r="K24" s="65">
        <v>7.7</v>
      </c>
      <c r="L24" s="66"/>
    </row>
    <row r="25" spans="1:16" x14ac:dyDescent="0.25">
      <c r="A25" s="12" t="s">
        <v>31</v>
      </c>
      <c r="B25" s="52">
        <v>0.5</v>
      </c>
      <c r="C25" s="43">
        <v>0.5</v>
      </c>
      <c r="D25" s="49">
        <v>0.75</v>
      </c>
      <c r="E25" s="14"/>
      <c r="F25" s="20"/>
      <c r="G25" s="24">
        <v>0.57999999999999996</v>
      </c>
      <c r="H25" s="24"/>
      <c r="I25" s="31"/>
      <c r="J25" s="34">
        <v>0.77</v>
      </c>
      <c r="K25" s="65">
        <v>7.7</v>
      </c>
      <c r="L25" s="66"/>
    </row>
    <row r="26" spans="1:16" x14ac:dyDescent="0.25">
      <c r="A26" s="12" t="s">
        <v>32</v>
      </c>
      <c r="B26" s="52">
        <v>0.25</v>
      </c>
      <c r="C26" s="43">
        <v>0.25</v>
      </c>
      <c r="D26" s="49">
        <v>0.5</v>
      </c>
      <c r="E26" s="14"/>
      <c r="F26" s="20"/>
      <c r="G26" s="24">
        <v>0.33</v>
      </c>
      <c r="H26" s="24"/>
      <c r="I26" s="31"/>
      <c r="J26" s="34">
        <v>0.44</v>
      </c>
      <c r="K26" s="65">
        <v>4.4000000000000004</v>
      </c>
      <c r="L26" s="66"/>
    </row>
    <row r="27" spans="1:16" x14ac:dyDescent="0.25">
      <c r="A27" s="12" t="s">
        <v>33</v>
      </c>
      <c r="B27" s="52">
        <v>0.5</v>
      </c>
      <c r="C27" s="43">
        <v>0.5</v>
      </c>
      <c r="D27" s="50">
        <v>0.25</v>
      </c>
      <c r="E27" s="14"/>
      <c r="F27" s="20"/>
      <c r="G27" s="24">
        <v>0.41</v>
      </c>
      <c r="H27" s="24"/>
      <c r="I27" s="31"/>
      <c r="J27" s="34">
        <v>0.54</v>
      </c>
      <c r="K27" s="65">
        <v>5.4</v>
      </c>
      <c r="L27" s="66"/>
    </row>
    <row r="28" spans="1:16" x14ac:dyDescent="0.25">
      <c r="A28" s="12" t="s">
        <v>34</v>
      </c>
      <c r="B28" s="52">
        <v>0.5</v>
      </c>
      <c r="C28" s="43">
        <v>0.5</v>
      </c>
      <c r="D28" s="49">
        <v>0.5</v>
      </c>
      <c r="E28" s="14"/>
      <c r="F28" s="20"/>
      <c r="G28" s="24">
        <v>0.5</v>
      </c>
      <c r="H28" s="24"/>
      <c r="I28" s="31"/>
      <c r="J28" s="34">
        <v>0.66</v>
      </c>
      <c r="K28" s="65">
        <v>6.6</v>
      </c>
      <c r="L28" s="66"/>
    </row>
    <row r="29" spans="1:16" x14ac:dyDescent="0.25">
      <c r="A29" s="12" t="s">
        <v>35</v>
      </c>
      <c r="B29" s="52">
        <v>0.25</v>
      </c>
      <c r="C29" s="43">
        <v>0.25</v>
      </c>
      <c r="D29" s="50">
        <v>0.25</v>
      </c>
      <c r="E29" s="14"/>
      <c r="F29" s="20"/>
      <c r="G29" s="24">
        <v>0.25</v>
      </c>
      <c r="H29" s="24"/>
      <c r="I29" s="31"/>
      <c r="J29" s="34">
        <v>0.33</v>
      </c>
      <c r="K29" s="65">
        <v>3.3</v>
      </c>
      <c r="L29" s="66"/>
    </row>
    <row r="30" spans="1:16" x14ac:dyDescent="0.25">
      <c r="A30" s="12" t="s">
        <v>36</v>
      </c>
      <c r="B30" s="52">
        <v>0.5</v>
      </c>
      <c r="C30" s="43">
        <v>0.5</v>
      </c>
      <c r="D30" s="50">
        <v>0.25</v>
      </c>
      <c r="E30" s="14"/>
      <c r="F30" s="20"/>
      <c r="G30" s="24">
        <v>0.41</v>
      </c>
      <c r="H30" s="24"/>
      <c r="I30" s="31"/>
      <c r="J30" s="34">
        <v>0.54</v>
      </c>
      <c r="K30" s="65">
        <v>5.4</v>
      </c>
      <c r="L30" s="66"/>
    </row>
    <row r="31" spans="1:16" x14ac:dyDescent="0.25">
      <c r="A31" s="12" t="s">
        <v>37</v>
      </c>
      <c r="B31" s="52">
        <v>0.5</v>
      </c>
      <c r="C31" s="43">
        <v>0.5</v>
      </c>
      <c r="D31" s="49">
        <v>0.5</v>
      </c>
      <c r="E31" s="14"/>
      <c r="F31" s="20"/>
      <c r="G31" s="24">
        <v>0.5</v>
      </c>
      <c r="H31" s="24"/>
      <c r="I31" s="31"/>
      <c r="J31" s="34">
        <v>0.66</v>
      </c>
      <c r="K31" s="65">
        <v>6.6</v>
      </c>
      <c r="L31" s="66"/>
    </row>
    <row r="32" spans="1:16" x14ac:dyDescent="0.25">
      <c r="A32" s="12" t="s">
        <v>38</v>
      </c>
      <c r="B32" s="52">
        <v>0.25</v>
      </c>
      <c r="C32" s="43">
        <v>0.25</v>
      </c>
      <c r="D32" s="49">
        <v>0.5</v>
      </c>
      <c r="E32" s="14"/>
      <c r="F32" s="20"/>
      <c r="G32" s="24">
        <v>0.33</v>
      </c>
      <c r="H32" s="24"/>
      <c r="I32" s="31"/>
      <c r="J32" s="34">
        <v>0.44</v>
      </c>
      <c r="K32" s="65">
        <v>4.4000000000000004</v>
      </c>
      <c r="L32" s="66"/>
    </row>
    <row r="33" spans="1:12" x14ac:dyDescent="0.25">
      <c r="A33" s="12" t="s">
        <v>39</v>
      </c>
      <c r="B33" s="52">
        <v>0.75</v>
      </c>
      <c r="C33" s="43">
        <v>0.75</v>
      </c>
      <c r="D33" s="49">
        <v>0.75</v>
      </c>
      <c r="E33" s="14"/>
      <c r="F33" s="20"/>
      <c r="G33" s="24">
        <v>0.75</v>
      </c>
      <c r="H33" s="24"/>
      <c r="I33" s="31"/>
      <c r="J33" s="34">
        <v>1</v>
      </c>
      <c r="K33" s="65">
        <v>1</v>
      </c>
      <c r="L33" s="66"/>
    </row>
    <row r="34" spans="1:12" x14ac:dyDescent="0.25">
      <c r="A34" s="12" t="s">
        <v>40</v>
      </c>
      <c r="B34" s="52">
        <v>0.5</v>
      </c>
      <c r="C34" s="43">
        <v>0.75</v>
      </c>
      <c r="D34" s="49">
        <v>0.5</v>
      </c>
      <c r="E34" s="14"/>
      <c r="F34" s="20"/>
      <c r="G34" s="24">
        <v>0.57999999999999996</v>
      </c>
      <c r="H34" s="24"/>
      <c r="I34" s="31"/>
      <c r="J34" s="34">
        <v>0.77</v>
      </c>
      <c r="K34" s="65">
        <v>7.7</v>
      </c>
      <c r="L34" s="66"/>
    </row>
    <row r="35" spans="1:12" x14ac:dyDescent="0.25">
      <c r="A35" s="12" t="s">
        <v>41</v>
      </c>
      <c r="B35" s="52">
        <v>0.5</v>
      </c>
      <c r="C35" s="43">
        <v>0.75</v>
      </c>
      <c r="D35" s="49">
        <v>0.5</v>
      </c>
      <c r="E35" s="14"/>
      <c r="F35" s="20"/>
      <c r="G35" s="24">
        <v>0.57999999999999996</v>
      </c>
      <c r="H35" s="24"/>
      <c r="I35" s="31"/>
      <c r="J35" s="34">
        <v>0.77</v>
      </c>
      <c r="K35" s="65">
        <v>7.7</v>
      </c>
      <c r="L35" s="66"/>
    </row>
    <row r="36" spans="1:12" x14ac:dyDescent="0.25">
      <c r="A36" s="12" t="s">
        <v>42</v>
      </c>
      <c r="B36" s="52">
        <v>0.75</v>
      </c>
      <c r="C36" s="43">
        <v>0.75</v>
      </c>
      <c r="D36" s="49">
        <v>0.5</v>
      </c>
      <c r="E36" s="14"/>
      <c r="F36" s="20"/>
      <c r="G36" s="24">
        <v>0.66</v>
      </c>
      <c r="H36" s="24"/>
      <c r="I36" s="31"/>
      <c r="J36" s="34">
        <v>0.88</v>
      </c>
      <c r="K36" s="65">
        <v>8.8000000000000007</v>
      </c>
      <c r="L36" s="66"/>
    </row>
    <row r="37" spans="1:12" ht="15.75" thickBot="1" x14ac:dyDescent="0.3">
      <c r="A37" s="13" t="s">
        <v>43</v>
      </c>
      <c r="B37" s="52">
        <v>0.5</v>
      </c>
      <c r="C37" s="44">
        <v>0.75</v>
      </c>
      <c r="D37" s="49">
        <v>0.5</v>
      </c>
      <c r="E37" s="15"/>
      <c r="F37" s="21"/>
      <c r="G37" s="29">
        <v>0.57999999999999996</v>
      </c>
      <c r="H37" s="29"/>
      <c r="I37" s="32"/>
      <c r="J37" s="35">
        <v>0.77</v>
      </c>
      <c r="K37" s="79">
        <v>7.7</v>
      </c>
      <c r="L37" s="80"/>
    </row>
    <row r="38" spans="1:12" x14ac:dyDescent="0.25">
      <c r="B38" s="18"/>
      <c r="C38" s="18"/>
    </row>
    <row r="39" spans="1:12" x14ac:dyDescent="0.25">
      <c r="B39" s="18"/>
      <c r="C39" s="18"/>
    </row>
    <row r="40" spans="1:12" x14ac:dyDescent="0.25">
      <c r="B40" s="18"/>
      <c r="C40" s="18"/>
    </row>
    <row r="41" spans="1:12" x14ac:dyDescent="0.25">
      <c r="C41" s="18"/>
    </row>
  </sheetData>
  <sheetProtection selectLockedCells="1"/>
  <mergeCells count="43">
    <mergeCell ref="A1:L1"/>
    <mergeCell ref="A3:A5"/>
    <mergeCell ref="B3:D3"/>
    <mergeCell ref="E3:E5"/>
    <mergeCell ref="F3:F5"/>
    <mergeCell ref="G3:G5"/>
    <mergeCell ref="H3:H4"/>
    <mergeCell ref="I3:I4"/>
    <mergeCell ref="J3:J4"/>
    <mergeCell ref="K3:L3"/>
    <mergeCell ref="K16:L16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35:L35"/>
    <mergeCell ref="K36:L36"/>
    <mergeCell ref="K37:L37"/>
    <mergeCell ref="K29:L29"/>
    <mergeCell ref="K30:L30"/>
    <mergeCell ref="K31:L31"/>
    <mergeCell ref="K32:L32"/>
    <mergeCell ref="K33:L33"/>
    <mergeCell ref="K34:L34"/>
  </mergeCells>
  <printOptions horizontalCentered="1" verticalCentered="1"/>
  <pageMargins left="0.39370078740157483" right="0.43307086614173229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valoremedio">
                <anchor moveWithCells="1" sizeWithCells="1">
                  <from>
                    <xdr:col>1</xdr:col>
                    <xdr:colOff>381000</xdr:colOff>
                    <xdr:row>1</xdr:row>
                    <xdr:rowOff>57150</xdr:rowOff>
                  </from>
                  <to>
                    <xdr:col>3</xdr:col>
                    <xdr:colOff>704850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riparametrizzazione">
                <anchor moveWithCells="1" sizeWithCells="1">
                  <from>
                    <xdr:col>9</xdr:col>
                    <xdr:colOff>66675</xdr:colOff>
                    <xdr:row>1</xdr:row>
                    <xdr:rowOff>57150</xdr:rowOff>
                  </from>
                  <to>
                    <xdr:col>10</xdr:col>
                    <xdr:colOff>914400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0F7A-5944-40C4-9E88-5E3C6A1170B7}">
  <sheetPr codeName="Foglio11"/>
  <dimension ref="A1:P41"/>
  <sheetViews>
    <sheetView zoomScaleNormal="100" workbookViewId="0">
      <selection activeCell="K7" sqref="K7:L37"/>
    </sheetView>
  </sheetViews>
  <sheetFormatPr defaultColWidth="9.140625" defaultRowHeight="15" x14ac:dyDescent="0.25"/>
  <cols>
    <col min="1" max="1" width="14.7109375" style="2" customWidth="1"/>
    <col min="2" max="4" width="14" style="2" bestFit="1" customWidth="1"/>
    <col min="5" max="5" width="9.140625" style="2" hidden="1" customWidth="1"/>
    <col min="6" max="6" width="0" style="2" hidden="1" customWidth="1"/>
    <col min="7" max="7" width="9.140625" style="2"/>
    <col min="8" max="9" width="20.28515625" style="2" hidden="1" customWidth="1"/>
    <col min="10" max="10" width="20.28515625" style="2" customWidth="1"/>
    <col min="11" max="11" width="29.85546875" style="2" customWidth="1"/>
    <col min="12" max="12" width="9.140625" style="2" customWidth="1"/>
    <col min="13" max="16384" width="9.140625" style="2"/>
  </cols>
  <sheetData>
    <row r="1" spans="1:12" ht="30" customHeight="1" thickBot="1" x14ac:dyDescent="0.3">
      <c r="A1" s="62" t="s">
        <v>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22.5" customHeight="1" thickBot="1" x14ac:dyDescent="0.3">
      <c r="A2" s="7"/>
      <c r="B2" s="8"/>
      <c r="C2" s="37"/>
      <c r="D2" s="8"/>
      <c r="E2" s="8"/>
      <c r="F2" s="8"/>
      <c r="G2" s="8"/>
      <c r="H2" s="8"/>
      <c r="I2" s="8"/>
      <c r="J2" s="37"/>
      <c r="K2" s="8"/>
      <c r="L2" s="36"/>
    </row>
    <row r="3" spans="1:12" s="18" customFormat="1" ht="15" customHeight="1" x14ac:dyDescent="0.25">
      <c r="A3" s="69"/>
      <c r="B3" s="71" t="s">
        <v>3</v>
      </c>
      <c r="C3" s="72"/>
      <c r="D3" s="73"/>
      <c r="E3" s="64" t="s">
        <v>4</v>
      </c>
      <c r="F3" s="67" t="s">
        <v>4</v>
      </c>
      <c r="G3" s="67" t="s">
        <v>4</v>
      </c>
      <c r="H3" s="64" t="s">
        <v>5</v>
      </c>
      <c r="I3" s="67" t="s">
        <v>5</v>
      </c>
      <c r="J3" s="67" t="s">
        <v>5</v>
      </c>
      <c r="K3" s="71" t="s">
        <v>6</v>
      </c>
      <c r="L3" s="73"/>
    </row>
    <row r="4" spans="1:12" s="18" customFormat="1" x14ac:dyDescent="0.25">
      <c r="A4" s="70"/>
      <c r="B4" s="16" t="s">
        <v>0</v>
      </c>
      <c r="C4" s="18" t="s">
        <v>1</v>
      </c>
      <c r="D4" s="17" t="s">
        <v>2</v>
      </c>
      <c r="E4" s="64"/>
      <c r="F4" s="68"/>
      <c r="G4" s="68"/>
      <c r="H4" s="64"/>
      <c r="I4" s="68"/>
      <c r="J4" s="68"/>
      <c r="K4" s="16" t="s">
        <v>7</v>
      </c>
      <c r="L4" s="6">
        <v>5</v>
      </c>
    </row>
    <row r="5" spans="1:12" s="18" customFormat="1" ht="15.75" thickBot="1" x14ac:dyDescent="0.3">
      <c r="A5" s="70"/>
      <c r="B5" s="16" t="s">
        <v>10</v>
      </c>
      <c r="C5" s="18" t="s">
        <v>11</v>
      </c>
      <c r="D5" s="17" t="s">
        <v>12</v>
      </c>
      <c r="E5" s="64"/>
      <c r="F5" s="68"/>
      <c r="G5" s="68"/>
      <c r="H5" s="4">
        <f>MAXA(G7:G37)</f>
        <v>0.91</v>
      </c>
      <c r="I5" s="10">
        <f>MAXA(F7:F37)</f>
        <v>0</v>
      </c>
      <c r="J5" s="10">
        <f>MAXA(G7:G37)</f>
        <v>0.91</v>
      </c>
      <c r="K5" s="76" t="s">
        <v>8</v>
      </c>
      <c r="L5" s="77"/>
    </row>
    <row r="6" spans="1:12" s="18" customFormat="1" ht="6" customHeight="1" thickBot="1" x14ac:dyDescent="0.3">
      <c r="A6" s="25"/>
      <c r="B6" s="26"/>
      <c r="C6" s="26"/>
      <c r="D6" s="26"/>
      <c r="E6" s="22"/>
      <c r="F6" s="22"/>
      <c r="G6" s="22"/>
      <c r="H6" s="23"/>
      <c r="I6" s="23"/>
      <c r="J6" s="23"/>
      <c r="K6" s="78"/>
      <c r="L6" s="78"/>
    </row>
    <row r="7" spans="1:12" x14ac:dyDescent="0.25">
      <c r="A7" s="11" t="s">
        <v>13</v>
      </c>
      <c r="B7" s="51">
        <v>0</v>
      </c>
      <c r="C7" s="47">
        <v>0</v>
      </c>
      <c r="D7" s="49">
        <v>0</v>
      </c>
      <c r="E7" s="27"/>
      <c r="F7" s="19"/>
      <c r="G7" s="28">
        <v>0</v>
      </c>
      <c r="H7" s="28"/>
      <c r="I7" s="30"/>
      <c r="J7" s="33">
        <v>0</v>
      </c>
      <c r="K7" s="74">
        <v>0</v>
      </c>
      <c r="L7" s="75"/>
    </row>
    <row r="8" spans="1:12" x14ac:dyDescent="0.25">
      <c r="A8" s="12" t="s">
        <v>14</v>
      </c>
      <c r="B8" s="51">
        <v>0.5</v>
      </c>
      <c r="C8" s="47">
        <v>0.75</v>
      </c>
      <c r="D8" s="49">
        <v>0.5</v>
      </c>
      <c r="E8" s="14"/>
      <c r="F8" s="20"/>
      <c r="G8" s="24">
        <v>0.57999999999999996</v>
      </c>
      <c r="H8" s="24"/>
      <c r="I8" s="31"/>
      <c r="J8" s="34">
        <v>0.63</v>
      </c>
      <c r="K8" s="65">
        <v>3.15</v>
      </c>
      <c r="L8" s="66"/>
    </row>
    <row r="9" spans="1:12" x14ac:dyDescent="0.25">
      <c r="A9" s="12" t="s">
        <v>15</v>
      </c>
      <c r="B9" s="51">
        <v>0.5</v>
      </c>
      <c r="C9" s="47">
        <v>0.75</v>
      </c>
      <c r="D9" s="49">
        <v>0.5</v>
      </c>
      <c r="E9" s="14"/>
      <c r="F9" s="20"/>
      <c r="G9" s="24">
        <v>0.57999999999999996</v>
      </c>
      <c r="H9" s="24"/>
      <c r="I9" s="31"/>
      <c r="J9" s="34">
        <v>0.63</v>
      </c>
      <c r="K9" s="65">
        <v>3.15</v>
      </c>
      <c r="L9" s="66"/>
    </row>
    <row r="10" spans="1:12" x14ac:dyDescent="0.25">
      <c r="A10" s="12" t="s">
        <v>16</v>
      </c>
      <c r="B10" s="51">
        <v>0.5</v>
      </c>
      <c r="C10" s="47">
        <v>0.5</v>
      </c>
      <c r="D10" s="49">
        <v>0.5</v>
      </c>
      <c r="E10" s="14"/>
      <c r="F10" s="20"/>
      <c r="G10" s="24">
        <v>0.5</v>
      </c>
      <c r="H10" s="24"/>
      <c r="I10" s="31"/>
      <c r="J10" s="34">
        <v>0.54</v>
      </c>
      <c r="K10" s="65">
        <v>2.7</v>
      </c>
      <c r="L10" s="66"/>
    </row>
    <row r="11" spans="1:12" x14ac:dyDescent="0.25">
      <c r="A11" s="12" t="s">
        <v>17</v>
      </c>
      <c r="B11" s="51">
        <v>0.5</v>
      </c>
      <c r="C11" s="47">
        <v>0.5</v>
      </c>
      <c r="D11" s="49">
        <v>0.5</v>
      </c>
      <c r="E11" s="14"/>
      <c r="F11" s="20"/>
      <c r="G11" s="24">
        <v>0.5</v>
      </c>
      <c r="H11" s="24"/>
      <c r="I11" s="31"/>
      <c r="J11" s="34">
        <v>0.54</v>
      </c>
      <c r="K11" s="65">
        <v>2.7</v>
      </c>
      <c r="L11" s="66"/>
    </row>
    <row r="12" spans="1:12" x14ac:dyDescent="0.25">
      <c r="A12" s="12" t="s">
        <v>18</v>
      </c>
      <c r="B12" s="51">
        <v>0.25</v>
      </c>
      <c r="C12" s="47">
        <v>0.25</v>
      </c>
      <c r="D12" s="49">
        <v>0.25</v>
      </c>
      <c r="E12" s="14"/>
      <c r="F12" s="20"/>
      <c r="G12" s="24">
        <v>0.25</v>
      </c>
      <c r="H12" s="24"/>
      <c r="I12" s="31"/>
      <c r="J12" s="34">
        <v>0.27</v>
      </c>
      <c r="K12" s="65">
        <v>1.35</v>
      </c>
      <c r="L12" s="66"/>
    </row>
    <row r="13" spans="1:12" x14ac:dyDescent="0.25">
      <c r="A13" s="12" t="s">
        <v>19</v>
      </c>
      <c r="B13" s="51">
        <v>0</v>
      </c>
      <c r="C13" s="47">
        <v>0</v>
      </c>
      <c r="D13" s="49">
        <v>0</v>
      </c>
      <c r="E13" s="14"/>
      <c r="F13" s="20"/>
      <c r="G13" s="24">
        <v>0</v>
      </c>
      <c r="H13" s="24"/>
      <c r="I13" s="31"/>
      <c r="J13" s="34">
        <v>0</v>
      </c>
      <c r="K13" s="65">
        <v>0</v>
      </c>
      <c r="L13" s="66"/>
    </row>
    <row r="14" spans="1:12" x14ac:dyDescent="0.25">
      <c r="A14" s="12" t="s">
        <v>20</v>
      </c>
      <c r="B14" s="51">
        <v>1</v>
      </c>
      <c r="C14" s="47">
        <v>0.75</v>
      </c>
      <c r="D14" s="49">
        <v>1</v>
      </c>
      <c r="E14" s="14"/>
      <c r="F14" s="20"/>
      <c r="G14" s="24">
        <v>0.91</v>
      </c>
      <c r="H14" s="24"/>
      <c r="I14" s="31"/>
      <c r="J14" s="34">
        <v>1</v>
      </c>
      <c r="K14" s="65">
        <v>5</v>
      </c>
      <c r="L14" s="66"/>
    </row>
    <row r="15" spans="1:12" x14ac:dyDescent="0.25">
      <c r="A15" s="12" t="s">
        <v>21</v>
      </c>
      <c r="B15" s="51">
        <v>0.5</v>
      </c>
      <c r="C15" s="47">
        <v>0.75</v>
      </c>
      <c r="D15" s="49">
        <v>0.5</v>
      </c>
      <c r="E15" s="14"/>
      <c r="F15" s="20"/>
      <c r="G15" s="24">
        <v>0.57999999999999996</v>
      </c>
      <c r="H15" s="24"/>
      <c r="I15" s="31"/>
      <c r="J15" s="34">
        <v>0.63</v>
      </c>
      <c r="K15" s="65">
        <v>3.15</v>
      </c>
      <c r="L15" s="66"/>
    </row>
    <row r="16" spans="1:12" x14ac:dyDescent="0.25">
      <c r="A16" s="12" t="s">
        <v>22</v>
      </c>
      <c r="B16" s="51">
        <v>0</v>
      </c>
      <c r="C16" s="47">
        <v>0</v>
      </c>
      <c r="D16" s="49">
        <v>0</v>
      </c>
      <c r="E16" s="14"/>
      <c r="F16" s="20"/>
      <c r="G16" s="24">
        <v>0</v>
      </c>
      <c r="H16" s="24"/>
      <c r="I16" s="31"/>
      <c r="J16" s="34">
        <v>0</v>
      </c>
      <c r="K16" s="65">
        <v>0</v>
      </c>
      <c r="L16" s="66"/>
    </row>
    <row r="17" spans="1:16" x14ac:dyDescent="0.25">
      <c r="A17" s="12" t="s">
        <v>23</v>
      </c>
      <c r="B17" s="51">
        <v>0.75</v>
      </c>
      <c r="C17" s="47">
        <v>0.75</v>
      </c>
      <c r="D17" s="49">
        <v>0.75</v>
      </c>
      <c r="E17" s="14"/>
      <c r="F17" s="20"/>
      <c r="G17" s="24">
        <v>0.75</v>
      </c>
      <c r="H17" s="24"/>
      <c r="I17" s="31"/>
      <c r="J17" s="34">
        <v>0.82</v>
      </c>
      <c r="K17" s="65">
        <v>4.0999999999999996</v>
      </c>
      <c r="L17" s="66"/>
    </row>
    <row r="18" spans="1:16" x14ac:dyDescent="0.25">
      <c r="A18" s="12" t="s">
        <v>24</v>
      </c>
      <c r="B18" s="51">
        <v>0.25</v>
      </c>
      <c r="C18" s="47">
        <v>0.25</v>
      </c>
      <c r="D18" s="49">
        <v>0.25</v>
      </c>
      <c r="E18" s="14"/>
      <c r="F18" s="20"/>
      <c r="G18" s="24">
        <v>0.25</v>
      </c>
      <c r="H18" s="24"/>
      <c r="I18" s="31"/>
      <c r="J18" s="34">
        <v>0.27</v>
      </c>
      <c r="K18" s="65">
        <v>1.35</v>
      </c>
      <c r="L18" s="66"/>
    </row>
    <row r="19" spans="1:16" x14ac:dyDescent="0.25">
      <c r="A19" s="12" t="s">
        <v>25</v>
      </c>
      <c r="B19" s="51">
        <v>0.5</v>
      </c>
      <c r="C19" s="47">
        <v>0.5</v>
      </c>
      <c r="D19" s="49">
        <v>0.5</v>
      </c>
      <c r="E19" s="14"/>
      <c r="F19" s="20"/>
      <c r="G19" s="24">
        <v>0.5</v>
      </c>
      <c r="H19" s="24"/>
      <c r="I19" s="31"/>
      <c r="J19" s="34">
        <v>0.54</v>
      </c>
      <c r="K19" s="65">
        <v>2.7</v>
      </c>
      <c r="L19" s="66"/>
    </row>
    <row r="20" spans="1:16" x14ac:dyDescent="0.25">
      <c r="A20" s="12" t="s">
        <v>26</v>
      </c>
      <c r="B20" s="51">
        <v>0.25</v>
      </c>
      <c r="C20" s="47">
        <v>0.25</v>
      </c>
      <c r="D20" s="49">
        <v>0.25</v>
      </c>
      <c r="E20" s="14"/>
      <c r="F20" s="20"/>
      <c r="G20" s="24">
        <v>0.25</v>
      </c>
      <c r="H20" s="24"/>
      <c r="I20" s="31"/>
      <c r="J20" s="34">
        <v>0.27</v>
      </c>
      <c r="K20" s="65">
        <v>1.35</v>
      </c>
      <c r="L20" s="66"/>
    </row>
    <row r="21" spans="1:16" x14ac:dyDescent="0.25">
      <c r="A21" s="12" t="s">
        <v>27</v>
      </c>
      <c r="B21" s="51">
        <v>0.25</v>
      </c>
      <c r="C21" s="47">
        <v>0.5</v>
      </c>
      <c r="D21" s="49">
        <v>0.25</v>
      </c>
      <c r="E21" s="14"/>
      <c r="F21" s="20"/>
      <c r="G21" s="24">
        <v>0.33</v>
      </c>
      <c r="H21" s="24"/>
      <c r="I21" s="31"/>
      <c r="J21" s="34">
        <v>0.36</v>
      </c>
      <c r="K21" s="65">
        <v>1.8</v>
      </c>
      <c r="L21" s="66"/>
    </row>
    <row r="22" spans="1:16" x14ac:dyDescent="0.25">
      <c r="A22" s="12" t="s">
        <v>28</v>
      </c>
      <c r="B22" s="51">
        <v>0.75</v>
      </c>
      <c r="C22" s="47">
        <v>0.75</v>
      </c>
      <c r="D22" s="49">
        <v>0.5</v>
      </c>
      <c r="E22" s="14"/>
      <c r="F22" s="20"/>
      <c r="G22" s="24">
        <v>0.66</v>
      </c>
      <c r="H22" s="24"/>
      <c r="I22" s="31"/>
      <c r="J22" s="34">
        <v>0.72</v>
      </c>
      <c r="K22" s="65">
        <v>3.6</v>
      </c>
      <c r="L22" s="66"/>
      <c r="P22" s="5"/>
    </row>
    <row r="23" spans="1:16" x14ac:dyDescent="0.25">
      <c r="A23" s="12" t="s">
        <v>29</v>
      </c>
      <c r="B23" s="51">
        <v>0.75</v>
      </c>
      <c r="C23" s="47">
        <v>0.75</v>
      </c>
      <c r="D23" s="49">
        <v>0.5</v>
      </c>
      <c r="E23" s="14"/>
      <c r="F23" s="20"/>
      <c r="G23" s="24">
        <v>0.66</v>
      </c>
      <c r="H23" s="24"/>
      <c r="I23" s="31"/>
      <c r="J23" s="34">
        <v>0.72</v>
      </c>
      <c r="K23" s="65">
        <v>3.6</v>
      </c>
      <c r="L23" s="66"/>
    </row>
    <row r="24" spans="1:16" x14ac:dyDescent="0.25">
      <c r="A24" s="12" t="s">
        <v>30</v>
      </c>
      <c r="B24" s="51">
        <v>0.75</v>
      </c>
      <c r="C24" s="47">
        <v>0.75</v>
      </c>
      <c r="D24" s="49">
        <v>0.75</v>
      </c>
      <c r="E24" s="14"/>
      <c r="F24" s="20"/>
      <c r="G24" s="24">
        <v>0.75</v>
      </c>
      <c r="H24" s="24"/>
      <c r="I24" s="31"/>
      <c r="J24" s="34">
        <v>0.82</v>
      </c>
      <c r="K24" s="65">
        <v>4.0999999999999996</v>
      </c>
      <c r="L24" s="66"/>
    </row>
    <row r="25" spans="1:16" x14ac:dyDescent="0.25">
      <c r="A25" s="12" t="s">
        <v>31</v>
      </c>
      <c r="B25" s="51">
        <v>0.75</v>
      </c>
      <c r="C25" s="47">
        <v>0.75</v>
      </c>
      <c r="D25" s="49">
        <v>0.5</v>
      </c>
      <c r="E25" s="14"/>
      <c r="F25" s="20"/>
      <c r="G25" s="24">
        <v>0.66</v>
      </c>
      <c r="H25" s="24"/>
      <c r="I25" s="31"/>
      <c r="J25" s="34">
        <v>0.72</v>
      </c>
      <c r="K25" s="65">
        <v>3.6</v>
      </c>
      <c r="L25" s="66"/>
    </row>
    <row r="26" spans="1:16" x14ac:dyDescent="0.25">
      <c r="A26" s="12" t="s">
        <v>32</v>
      </c>
      <c r="B26" s="51">
        <v>0.25</v>
      </c>
      <c r="C26" s="47">
        <v>0.25</v>
      </c>
      <c r="D26" s="49">
        <v>0.25</v>
      </c>
      <c r="E26" s="14"/>
      <c r="F26" s="20"/>
      <c r="G26" s="24">
        <v>0.25</v>
      </c>
      <c r="H26" s="24"/>
      <c r="I26" s="31"/>
      <c r="J26" s="34">
        <v>0.27</v>
      </c>
      <c r="K26" s="65">
        <v>1.35</v>
      </c>
      <c r="L26" s="66"/>
    </row>
    <row r="27" spans="1:16" x14ac:dyDescent="0.25">
      <c r="A27" s="12" t="s">
        <v>33</v>
      </c>
      <c r="B27" s="51">
        <v>0.5</v>
      </c>
      <c r="C27" s="47">
        <v>0.5</v>
      </c>
      <c r="D27" s="49">
        <v>0.5</v>
      </c>
      <c r="E27" s="14"/>
      <c r="F27" s="20"/>
      <c r="G27" s="24">
        <v>0.5</v>
      </c>
      <c r="H27" s="24"/>
      <c r="I27" s="31"/>
      <c r="J27" s="34">
        <v>0.54</v>
      </c>
      <c r="K27" s="65">
        <v>2.7</v>
      </c>
      <c r="L27" s="66"/>
    </row>
    <row r="28" spans="1:16" x14ac:dyDescent="0.25">
      <c r="A28" s="12" t="s">
        <v>34</v>
      </c>
      <c r="B28" s="51">
        <v>0.5</v>
      </c>
      <c r="C28" s="47">
        <v>0.5</v>
      </c>
      <c r="D28" s="49">
        <v>0.5</v>
      </c>
      <c r="E28" s="14"/>
      <c r="F28" s="20"/>
      <c r="G28" s="24">
        <v>0.5</v>
      </c>
      <c r="H28" s="24"/>
      <c r="I28" s="31"/>
      <c r="J28" s="34">
        <v>0.54</v>
      </c>
      <c r="K28" s="65">
        <v>2.7</v>
      </c>
      <c r="L28" s="66"/>
    </row>
    <row r="29" spans="1:16" x14ac:dyDescent="0.25">
      <c r="A29" s="12" t="s">
        <v>35</v>
      </c>
      <c r="B29" s="51">
        <v>0</v>
      </c>
      <c r="C29" s="47">
        <v>0</v>
      </c>
      <c r="D29" s="49">
        <v>0</v>
      </c>
      <c r="E29" s="14"/>
      <c r="F29" s="20"/>
      <c r="G29" s="24">
        <v>0</v>
      </c>
      <c r="H29" s="24"/>
      <c r="I29" s="31"/>
      <c r="J29" s="34">
        <v>0</v>
      </c>
      <c r="K29" s="65">
        <v>0</v>
      </c>
      <c r="L29" s="66"/>
    </row>
    <row r="30" spans="1:16" x14ac:dyDescent="0.25">
      <c r="A30" s="12" t="s">
        <v>36</v>
      </c>
      <c r="B30" s="51">
        <v>0.75</v>
      </c>
      <c r="C30" s="47">
        <v>0.5</v>
      </c>
      <c r="D30" s="49">
        <v>0.5</v>
      </c>
      <c r="E30" s="14"/>
      <c r="F30" s="20"/>
      <c r="G30" s="24">
        <v>0.57999999999999996</v>
      </c>
      <c r="H30" s="24"/>
      <c r="I30" s="31"/>
      <c r="J30" s="34">
        <v>0.63</v>
      </c>
      <c r="K30" s="65">
        <v>3.15</v>
      </c>
      <c r="L30" s="66"/>
    </row>
    <row r="31" spans="1:16" x14ac:dyDescent="0.25">
      <c r="A31" s="12" t="s">
        <v>37</v>
      </c>
      <c r="B31" s="51">
        <v>0.5</v>
      </c>
      <c r="C31" s="47">
        <v>0.75</v>
      </c>
      <c r="D31" s="49">
        <v>0.75</v>
      </c>
      <c r="E31" s="14"/>
      <c r="F31" s="20"/>
      <c r="G31" s="24">
        <v>0.66</v>
      </c>
      <c r="H31" s="24"/>
      <c r="I31" s="31"/>
      <c r="J31" s="34">
        <v>0.72</v>
      </c>
      <c r="K31" s="65">
        <v>3.6</v>
      </c>
      <c r="L31" s="66"/>
    </row>
    <row r="32" spans="1:16" x14ac:dyDescent="0.25">
      <c r="A32" s="12" t="s">
        <v>38</v>
      </c>
      <c r="B32" s="51">
        <v>0</v>
      </c>
      <c r="C32" s="47">
        <v>0</v>
      </c>
      <c r="D32" s="49">
        <v>0</v>
      </c>
      <c r="E32" s="14"/>
      <c r="F32" s="20"/>
      <c r="G32" s="24">
        <v>0</v>
      </c>
      <c r="H32" s="24"/>
      <c r="I32" s="31"/>
      <c r="J32" s="34">
        <v>0</v>
      </c>
      <c r="K32" s="65">
        <v>0</v>
      </c>
      <c r="L32" s="66"/>
    </row>
    <row r="33" spans="1:12" x14ac:dyDescent="0.25">
      <c r="A33" s="12" t="s">
        <v>39</v>
      </c>
      <c r="B33" s="51">
        <v>0.75</v>
      </c>
      <c r="C33" s="47">
        <v>0.75</v>
      </c>
      <c r="D33" s="49">
        <v>0.75</v>
      </c>
      <c r="E33" s="14"/>
      <c r="F33" s="20"/>
      <c r="G33" s="24">
        <v>0.75</v>
      </c>
      <c r="H33" s="24"/>
      <c r="I33" s="31"/>
      <c r="J33" s="34">
        <v>0.82</v>
      </c>
      <c r="K33" s="65">
        <v>4.0999999999999996</v>
      </c>
      <c r="L33" s="66"/>
    </row>
    <row r="34" spans="1:12" x14ac:dyDescent="0.25">
      <c r="A34" s="12" t="s">
        <v>40</v>
      </c>
      <c r="B34" s="51">
        <v>0.5</v>
      </c>
      <c r="C34" s="47">
        <v>0.5</v>
      </c>
      <c r="D34" s="49">
        <v>0.5</v>
      </c>
      <c r="E34" s="14"/>
      <c r="F34" s="20"/>
      <c r="G34" s="24">
        <v>0.5</v>
      </c>
      <c r="H34" s="24"/>
      <c r="I34" s="31"/>
      <c r="J34" s="34">
        <v>0.54</v>
      </c>
      <c r="K34" s="65">
        <v>2.7</v>
      </c>
      <c r="L34" s="66"/>
    </row>
    <row r="35" spans="1:12" x14ac:dyDescent="0.25">
      <c r="A35" s="12" t="s">
        <v>41</v>
      </c>
      <c r="B35" s="51">
        <v>0.75</v>
      </c>
      <c r="C35" s="47">
        <v>0.75</v>
      </c>
      <c r="D35" s="49">
        <v>0.5</v>
      </c>
      <c r="E35" s="14"/>
      <c r="F35" s="20"/>
      <c r="G35" s="24">
        <v>0.66</v>
      </c>
      <c r="H35" s="24"/>
      <c r="I35" s="31"/>
      <c r="J35" s="34">
        <v>0.72</v>
      </c>
      <c r="K35" s="65">
        <v>3.6</v>
      </c>
      <c r="L35" s="66"/>
    </row>
    <row r="36" spans="1:12" x14ac:dyDescent="0.25">
      <c r="A36" s="12" t="s">
        <v>42</v>
      </c>
      <c r="B36" s="51">
        <v>0.5</v>
      </c>
      <c r="C36" s="47">
        <v>0.75</v>
      </c>
      <c r="D36" s="49">
        <v>0.5</v>
      </c>
      <c r="E36" s="14"/>
      <c r="F36" s="20"/>
      <c r="G36" s="24">
        <v>0.57999999999999996</v>
      </c>
      <c r="H36" s="24"/>
      <c r="I36" s="31"/>
      <c r="J36" s="34">
        <v>0.63</v>
      </c>
      <c r="K36" s="65">
        <v>3.15</v>
      </c>
      <c r="L36" s="66"/>
    </row>
    <row r="37" spans="1:12" ht="15.75" thickBot="1" x14ac:dyDescent="0.3">
      <c r="A37" s="13" t="s">
        <v>43</v>
      </c>
      <c r="B37" s="51">
        <v>0.5</v>
      </c>
      <c r="C37" s="48">
        <v>0.5</v>
      </c>
      <c r="D37" s="49">
        <v>0.5</v>
      </c>
      <c r="E37" s="15"/>
      <c r="F37" s="21"/>
      <c r="G37" s="29">
        <v>0.5</v>
      </c>
      <c r="H37" s="29"/>
      <c r="I37" s="32"/>
      <c r="J37" s="35">
        <v>0.54</v>
      </c>
      <c r="K37" s="79">
        <v>2.7</v>
      </c>
      <c r="L37" s="80"/>
    </row>
    <row r="38" spans="1:12" x14ac:dyDescent="0.25">
      <c r="B38" s="18"/>
      <c r="C38" s="18"/>
    </row>
    <row r="39" spans="1:12" x14ac:dyDescent="0.25">
      <c r="B39" s="18"/>
      <c r="C39" s="18"/>
    </row>
    <row r="40" spans="1:12" x14ac:dyDescent="0.25">
      <c r="B40" s="18"/>
      <c r="C40" s="18"/>
    </row>
    <row r="41" spans="1:12" x14ac:dyDescent="0.25">
      <c r="C41" s="18"/>
    </row>
  </sheetData>
  <sheetProtection selectLockedCells="1"/>
  <mergeCells count="43">
    <mergeCell ref="A1:L1"/>
    <mergeCell ref="A3:A5"/>
    <mergeCell ref="B3:D3"/>
    <mergeCell ref="E3:E5"/>
    <mergeCell ref="F3:F5"/>
    <mergeCell ref="G3:G5"/>
    <mergeCell ref="H3:H4"/>
    <mergeCell ref="I3:I4"/>
    <mergeCell ref="J3:J4"/>
    <mergeCell ref="K3:L3"/>
    <mergeCell ref="K16:L16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35:L35"/>
    <mergeCell ref="K36:L36"/>
    <mergeCell ref="K37:L37"/>
    <mergeCell ref="K29:L29"/>
    <mergeCell ref="K30:L30"/>
    <mergeCell ref="K31:L31"/>
    <mergeCell ref="K32:L32"/>
    <mergeCell ref="K33:L33"/>
    <mergeCell ref="K34:L34"/>
  </mergeCells>
  <printOptions horizontalCentered="1" verticalCentered="1"/>
  <pageMargins left="0.39370078740157483" right="0.43307086614173229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oremedio">
                <anchor moveWithCells="1" sizeWithCells="1">
                  <from>
                    <xdr:col>1</xdr:col>
                    <xdr:colOff>381000</xdr:colOff>
                    <xdr:row>1</xdr:row>
                    <xdr:rowOff>57150</xdr:rowOff>
                  </from>
                  <to>
                    <xdr:col>3</xdr:col>
                    <xdr:colOff>704850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riparametrizzazione">
                <anchor moveWithCells="1" sizeWithCells="1">
                  <from>
                    <xdr:col>9</xdr:col>
                    <xdr:colOff>66675</xdr:colOff>
                    <xdr:row>1</xdr:row>
                    <xdr:rowOff>57150</xdr:rowOff>
                  </from>
                  <to>
                    <xdr:col>10</xdr:col>
                    <xdr:colOff>914400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788F0-9484-4F31-AA87-2879814F7125}">
  <sheetPr codeName="Foglio2"/>
  <dimension ref="A1:G33"/>
  <sheetViews>
    <sheetView workbookViewId="0">
      <selection activeCell="E7" sqref="E7"/>
    </sheetView>
  </sheetViews>
  <sheetFormatPr defaultRowHeight="15" x14ac:dyDescent="0.25"/>
  <cols>
    <col min="1" max="1" width="16.5703125" customWidth="1"/>
  </cols>
  <sheetData>
    <row r="1" spans="1:7" x14ac:dyDescent="0.25">
      <c r="A1" s="81" t="s">
        <v>69</v>
      </c>
      <c r="B1" s="81"/>
      <c r="C1" s="81"/>
      <c r="D1" s="81"/>
      <c r="E1" s="81"/>
      <c r="F1" s="81"/>
      <c r="G1" s="81"/>
    </row>
    <row r="2" spans="1:7" x14ac:dyDescent="0.25">
      <c r="B2" s="59"/>
      <c r="C2" s="60"/>
      <c r="D2" s="61"/>
    </row>
    <row r="3" spans="1:7" ht="15" customHeight="1" x14ac:dyDescent="0.25">
      <c r="A3" s="40" t="s">
        <v>13</v>
      </c>
      <c r="B3" s="41">
        <v>0</v>
      </c>
    </row>
    <row r="4" spans="1:7" x14ac:dyDescent="0.25">
      <c r="A4" s="38" t="s">
        <v>14</v>
      </c>
      <c r="B4" s="41">
        <v>5</v>
      </c>
    </row>
    <row r="5" spans="1:7" x14ac:dyDescent="0.25">
      <c r="A5" s="38" t="s">
        <v>15</v>
      </c>
      <c r="B5" s="41">
        <v>5</v>
      </c>
    </row>
    <row r="6" spans="1:7" x14ac:dyDescent="0.25">
      <c r="A6" s="38" t="s">
        <v>16</v>
      </c>
      <c r="B6" s="41">
        <v>5</v>
      </c>
    </row>
    <row r="7" spans="1:7" x14ac:dyDescent="0.25">
      <c r="A7" s="38" t="s">
        <v>17</v>
      </c>
      <c r="B7" s="41">
        <v>5</v>
      </c>
    </row>
    <row r="8" spans="1:7" x14ac:dyDescent="0.25">
      <c r="A8" s="40" t="s">
        <v>18</v>
      </c>
      <c r="B8" s="41">
        <v>0</v>
      </c>
    </row>
    <row r="9" spans="1:7" x14ac:dyDescent="0.25">
      <c r="A9" s="38" t="s">
        <v>19</v>
      </c>
      <c r="B9" s="41">
        <v>5</v>
      </c>
    </row>
    <row r="10" spans="1:7" x14ac:dyDescent="0.25">
      <c r="A10" s="38" t="s">
        <v>20</v>
      </c>
      <c r="B10" s="41">
        <v>5</v>
      </c>
    </row>
    <row r="11" spans="1:7" x14ac:dyDescent="0.25">
      <c r="A11" s="38" t="s">
        <v>21</v>
      </c>
      <c r="B11" s="41">
        <v>5</v>
      </c>
    </row>
    <row r="12" spans="1:7" x14ac:dyDescent="0.25">
      <c r="A12" s="38" t="s">
        <v>22</v>
      </c>
      <c r="B12" s="41">
        <v>5</v>
      </c>
    </row>
    <row r="13" spans="1:7" x14ac:dyDescent="0.25">
      <c r="A13" s="38" t="s">
        <v>23</v>
      </c>
      <c r="B13" s="41">
        <v>5</v>
      </c>
    </row>
    <row r="14" spans="1:7" x14ac:dyDescent="0.25">
      <c r="A14" s="38" t="s">
        <v>24</v>
      </c>
      <c r="B14" s="41">
        <v>5</v>
      </c>
    </row>
    <row r="15" spans="1:7" x14ac:dyDescent="0.25">
      <c r="A15" s="40" t="s">
        <v>25</v>
      </c>
      <c r="B15" s="41">
        <v>0</v>
      </c>
    </row>
    <row r="16" spans="1:7" x14ac:dyDescent="0.25">
      <c r="A16" s="38" t="s">
        <v>26</v>
      </c>
      <c r="B16" s="41">
        <v>5</v>
      </c>
    </row>
    <row r="17" spans="1:2" x14ac:dyDescent="0.25">
      <c r="A17" s="38" t="s">
        <v>27</v>
      </c>
      <c r="B17" s="41">
        <v>5</v>
      </c>
    </row>
    <row r="18" spans="1:2" x14ac:dyDescent="0.25">
      <c r="A18" s="38" t="s">
        <v>28</v>
      </c>
      <c r="B18" s="41">
        <v>5</v>
      </c>
    </row>
    <row r="19" spans="1:2" x14ac:dyDescent="0.25">
      <c r="A19" s="38" t="s">
        <v>29</v>
      </c>
      <c r="B19" s="41">
        <v>5</v>
      </c>
    </row>
    <row r="20" spans="1:2" x14ac:dyDescent="0.25">
      <c r="A20" s="38" t="s">
        <v>30</v>
      </c>
      <c r="B20" s="41">
        <v>0</v>
      </c>
    </row>
    <row r="21" spans="1:2" x14ac:dyDescent="0.25">
      <c r="A21" s="38" t="s">
        <v>31</v>
      </c>
      <c r="B21" s="41">
        <v>5</v>
      </c>
    </row>
    <row r="22" spans="1:2" x14ac:dyDescent="0.25">
      <c r="A22" s="38" t="s">
        <v>32</v>
      </c>
      <c r="B22" s="41">
        <v>5</v>
      </c>
    </row>
    <row r="23" spans="1:2" x14ac:dyDescent="0.25">
      <c r="A23" s="38" t="s">
        <v>33</v>
      </c>
      <c r="B23" s="41">
        <v>5</v>
      </c>
    </row>
    <row r="24" spans="1:2" x14ac:dyDescent="0.25">
      <c r="A24" s="38" t="s">
        <v>34</v>
      </c>
      <c r="B24" s="41">
        <v>5</v>
      </c>
    </row>
    <row r="25" spans="1:2" x14ac:dyDescent="0.25">
      <c r="A25" s="40" t="s">
        <v>35</v>
      </c>
      <c r="B25" s="41">
        <v>0</v>
      </c>
    </row>
    <row r="26" spans="1:2" x14ac:dyDescent="0.25">
      <c r="A26" s="38" t="s">
        <v>36</v>
      </c>
      <c r="B26" s="41">
        <v>5</v>
      </c>
    </row>
    <row r="27" spans="1:2" x14ac:dyDescent="0.25">
      <c r="A27" s="38" t="s">
        <v>37</v>
      </c>
      <c r="B27" s="41">
        <v>5</v>
      </c>
    </row>
    <row r="28" spans="1:2" x14ac:dyDescent="0.25">
      <c r="A28" s="38" t="s">
        <v>38</v>
      </c>
      <c r="B28" s="41">
        <v>5</v>
      </c>
    </row>
    <row r="29" spans="1:2" x14ac:dyDescent="0.25">
      <c r="A29" s="38" t="s">
        <v>39</v>
      </c>
      <c r="B29" s="41">
        <v>5</v>
      </c>
    </row>
    <row r="30" spans="1:2" x14ac:dyDescent="0.25">
      <c r="A30" s="38" t="s">
        <v>40</v>
      </c>
      <c r="B30" s="41">
        <v>5</v>
      </c>
    </row>
    <row r="31" spans="1:2" x14ac:dyDescent="0.25">
      <c r="A31" s="38" t="s">
        <v>41</v>
      </c>
      <c r="B31" s="41">
        <v>5</v>
      </c>
    </row>
    <row r="32" spans="1:2" x14ac:dyDescent="0.25">
      <c r="A32" s="38" t="s">
        <v>42</v>
      </c>
      <c r="B32" s="41">
        <v>5</v>
      </c>
    </row>
    <row r="33" spans="1:2" x14ac:dyDescent="0.25">
      <c r="A33" s="40" t="s">
        <v>43</v>
      </c>
      <c r="B33" s="41">
        <v>0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48EA-AC24-46A0-8258-2B34CD86D8F1}">
  <sheetPr codeName="Foglio3"/>
  <dimension ref="A1:K33"/>
  <sheetViews>
    <sheetView workbookViewId="0">
      <selection activeCell="Q7" sqref="Q7"/>
    </sheetView>
  </sheetViews>
  <sheetFormatPr defaultRowHeight="15" x14ac:dyDescent="0.25"/>
  <cols>
    <col min="1" max="1" width="15.140625" customWidth="1"/>
    <col min="2" max="2" width="9.140625" customWidth="1"/>
    <col min="8" max="10" width="9.140625" customWidth="1"/>
  </cols>
  <sheetData>
    <row r="1" spans="1:11" x14ac:dyDescent="0.25">
      <c r="A1" s="82" t="s">
        <v>68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x14ac:dyDescent="0.25">
      <c r="A2" s="39" t="s">
        <v>49</v>
      </c>
      <c r="B2" s="39" t="s">
        <v>50</v>
      </c>
      <c r="C2" s="39" t="s">
        <v>51</v>
      </c>
      <c r="D2" s="39" t="s">
        <v>52</v>
      </c>
      <c r="E2" s="39" t="s">
        <v>53</v>
      </c>
      <c r="F2" s="39" t="s">
        <v>54</v>
      </c>
      <c r="G2" s="39" t="s">
        <v>55</v>
      </c>
      <c r="H2" s="39" t="s">
        <v>56</v>
      </c>
      <c r="I2" s="39" t="s">
        <v>57</v>
      </c>
    </row>
    <row r="3" spans="1:11" x14ac:dyDescent="0.25">
      <c r="A3" s="38" t="s">
        <v>13</v>
      </c>
      <c r="B3" s="38">
        <v>7.5</v>
      </c>
      <c r="C3" s="57">
        <v>5</v>
      </c>
      <c r="D3" s="57">
        <v>7.2</v>
      </c>
      <c r="E3" s="57">
        <v>1.95</v>
      </c>
      <c r="F3" s="57">
        <v>4.4000000000000004</v>
      </c>
      <c r="G3" s="57">
        <v>0</v>
      </c>
      <c r="H3" s="41">
        <v>0</v>
      </c>
      <c r="I3" s="58">
        <f>SUM(B3:H3)</f>
        <v>26.049999999999997</v>
      </c>
      <c r="J3" s="55"/>
    </row>
    <row r="4" spans="1:11" x14ac:dyDescent="0.25">
      <c r="A4" s="38" t="s">
        <v>14</v>
      </c>
      <c r="B4" s="38">
        <v>11.25</v>
      </c>
      <c r="C4" s="57">
        <v>7.5</v>
      </c>
      <c r="D4" s="57">
        <v>10.8</v>
      </c>
      <c r="E4" s="57">
        <v>3.45</v>
      </c>
      <c r="F4" s="57">
        <v>7.7</v>
      </c>
      <c r="G4" s="57">
        <v>3.15</v>
      </c>
      <c r="H4" s="41">
        <v>5</v>
      </c>
      <c r="I4" s="58">
        <f t="shared" ref="I4:I33" si="0">SUM(B4:H4)</f>
        <v>48.85</v>
      </c>
      <c r="J4" s="55"/>
    </row>
    <row r="5" spans="1:11" x14ac:dyDescent="0.25">
      <c r="A5" s="38" t="s">
        <v>15</v>
      </c>
      <c r="B5" s="38">
        <v>9.3000000000000007</v>
      </c>
      <c r="C5" s="57">
        <v>7.5</v>
      </c>
      <c r="D5" s="57">
        <v>12.6</v>
      </c>
      <c r="E5" s="57">
        <v>2.4500000000000002</v>
      </c>
      <c r="F5" s="57">
        <v>5.4</v>
      </c>
      <c r="G5" s="57">
        <v>3.15</v>
      </c>
      <c r="H5" s="41">
        <v>5</v>
      </c>
      <c r="I5" s="58">
        <f t="shared" si="0"/>
        <v>45.4</v>
      </c>
      <c r="J5" s="55"/>
    </row>
    <row r="6" spans="1:11" x14ac:dyDescent="0.25">
      <c r="A6" s="38" t="s">
        <v>16</v>
      </c>
      <c r="B6" s="38">
        <v>9.3000000000000007</v>
      </c>
      <c r="C6" s="57">
        <v>5</v>
      </c>
      <c r="D6" s="57">
        <v>9</v>
      </c>
      <c r="E6" s="57">
        <v>2.4500000000000002</v>
      </c>
      <c r="F6" s="57">
        <v>6.6</v>
      </c>
      <c r="G6" s="57">
        <v>2.7</v>
      </c>
      <c r="H6" s="41">
        <v>5</v>
      </c>
      <c r="I6" s="58">
        <f t="shared" si="0"/>
        <v>40.050000000000004</v>
      </c>
      <c r="J6" s="55"/>
    </row>
    <row r="7" spans="1:11" x14ac:dyDescent="0.25">
      <c r="A7" s="38" t="s">
        <v>17</v>
      </c>
      <c r="B7" s="38">
        <v>9.3000000000000007</v>
      </c>
      <c r="C7" s="57">
        <v>6.2</v>
      </c>
      <c r="D7" s="57">
        <v>10.8</v>
      </c>
      <c r="E7" s="57">
        <v>1.95</v>
      </c>
      <c r="F7" s="57">
        <v>5.4</v>
      </c>
      <c r="G7" s="57">
        <v>2.7</v>
      </c>
      <c r="H7" s="41">
        <v>5</v>
      </c>
      <c r="I7" s="58">
        <f t="shared" si="0"/>
        <v>41.35</v>
      </c>
      <c r="J7" s="55"/>
    </row>
    <row r="8" spans="1:11" x14ac:dyDescent="0.25">
      <c r="A8" s="38" t="s">
        <v>18</v>
      </c>
      <c r="B8" s="38">
        <v>7.5</v>
      </c>
      <c r="C8" s="57">
        <v>3.7</v>
      </c>
      <c r="D8" s="57">
        <v>7.2</v>
      </c>
      <c r="E8" s="57">
        <v>1.5</v>
      </c>
      <c r="F8" s="57">
        <v>5.4</v>
      </c>
      <c r="G8" s="57">
        <v>1.35</v>
      </c>
      <c r="H8" s="41">
        <v>0</v>
      </c>
      <c r="I8" s="58">
        <f t="shared" si="0"/>
        <v>26.65</v>
      </c>
      <c r="J8" s="55"/>
    </row>
    <row r="9" spans="1:11" x14ac:dyDescent="0.25">
      <c r="A9" s="38" t="s">
        <v>19</v>
      </c>
      <c r="B9" s="38">
        <v>5.55</v>
      </c>
      <c r="C9" s="57">
        <v>5</v>
      </c>
      <c r="D9" s="57">
        <v>9</v>
      </c>
      <c r="E9" s="57">
        <v>1.5</v>
      </c>
      <c r="F9" s="57">
        <v>3.3</v>
      </c>
      <c r="G9" s="57">
        <v>0</v>
      </c>
      <c r="H9" s="41">
        <v>5</v>
      </c>
      <c r="I9" s="58">
        <v>29.35</v>
      </c>
      <c r="J9" s="55"/>
    </row>
    <row r="10" spans="1:11" x14ac:dyDescent="0.25">
      <c r="A10" s="38" t="s">
        <v>20</v>
      </c>
      <c r="B10" s="38">
        <v>15</v>
      </c>
      <c r="C10" s="57">
        <v>8.6999999999999993</v>
      </c>
      <c r="D10" s="57">
        <v>16.399999999999999</v>
      </c>
      <c r="E10" s="57">
        <v>4.5</v>
      </c>
      <c r="F10" s="57">
        <v>8.8000000000000007</v>
      </c>
      <c r="G10" s="57">
        <v>5</v>
      </c>
      <c r="H10" s="41">
        <v>5</v>
      </c>
      <c r="I10" s="58">
        <f t="shared" si="0"/>
        <v>63.399999999999991</v>
      </c>
      <c r="J10" s="55"/>
    </row>
    <row r="11" spans="1:11" x14ac:dyDescent="0.25">
      <c r="A11" s="38" t="s">
        <v>21</v>
      </c>
      <c r="B11" s="38">
        <v>13.05</v>
      </c>
      <c r="C11" s="57">
        <v>8.6999999999999993</v>
      </c>
      <c r="D11" s="57">
        <v>14.4</v>
      </c>
      <c r="E11" s="57">
        <v>5</v>
      </c>
      <c r="F11" s="57">
        <v>7.7</v>
      </c>
      <c r="G11" s="57">
        <v>3.15</v>
      </c>
      <c r="H11" s="41">
        <v>5</v>
      </c>
      <c r="I11" s="58">
        <f t="shared" si="0"/>
        <v>57</v>
      </c>
      <c r="J11" s="55"/>
    </row>
    <row r="12" spans="1:11" x14ac:dyDescent="0.25">
      <c r="A12" s="38" t="s">
        <v>22</v>
      </c>
      <c r="B12" s="38">
        <v>9.3000000000000007</v>
      </c>
      <c r="C12" s="57">
        <v>8.6999999999999993</v>
      </c>
      <c r="D12" s="57">
        <v>12.6</v>
      </c>
      <c r="E12" s="57">
        <v>1.95</v>
      </c>
      <c r="F12" s="57">
        <v>5.4</v>
      </c>
      <c r="G12" s="57">
        <v>0</v>
      </c>
      <c r="H12" s="41">
        <v>5</v>
      </c>
      <c r="I12" s="58">
        <f t="shared" si="0"/>
        <v>42.95</v>
      </c>
      <c r="J12" s="55"/>
    </row>
    <row r="13" spans="1:11" x14ac:dyDescent="0.25">
      <c r="A13" s="38" t="s">
        <v>23</v>
      </c>
      <c r="B13" s="38">
        <v>15</v>
      </c>
      <c r="C13" s="57">
        <v>10</v>
      </c>
      <c r="D13" s="57">
        <v>18.2</v>
      </c>
      <c r="E13" s="57">
        <v>3.95</v>
      </c>
      <c r="F13" s="57">
        <v>8.8000000000000007</v>
      </c>
      <c r="G13" s="57">
        <v>4.0999999999999996</v>
      </c>
      <c r="H13" s="41">
        <v>5</v>
      </c>
      <c r="I13" s="58">
        <f t="shared" si="0"/>
        <v>65.050000000000011</v>
      </c>
      <c r="J13" s="55"/>
    </row>
    <row r="14" spans="1:11" x14ac:dyDescent="0.25">
      <c r="A14" s="38" t="s">
        <v>24</v>
      </c>
      <c r="B14" s="38">
        <v>7.5</v>
      </c>
      <c r="C14" s="57">
        <v>3.7</v>
      </c>
      <c r="D14" s="57">
        <v>10.8</v>
      </c>
      <c r="E14" s="57">
        <v>1.95</v>
      </c>
      <c r="F14" s="57">
        <v>5.4</v>
      </c>
      <c r="G14" s="57">
        <v>1.35</v>
      </c>
      <c r="H14" s="41">
        <v>5</v>
      </c>
      <c r="I14" s="58">
        <f t="shared" si="0"/>
        <v>35.700000000000003</v>
      </c>
      <c r="J14" s="55"/>
    </row>
    <row r="15" spans="1:11" x14ac:dyDescent="0.25">
      <c r="A15" s="38" t="s">
        <v>25</v>
      </c>
      <c r="B15" s="38">
        <v>11.25</v>
      </c>
      <c r="C15" s="57">
        <v>8.6999999999999993</v>
      </c>
      <c r="D15" s="57">
        <v>18.2</v>
      </c>
      <c r="E15" s="57">
        <v>3.95</v>
      </c>
      <c r="F15" s="57">
        <v>8.8000000000000007</v>
      </c>
      <c r="G15" s="57">
        <v>2.7</v>
      </c>
      <c r="H15" s="41">
        <v>0</v>
      </c>
      <c r="I15" s="58">
        <f t="shared" si="0"/>
        <v>53.600000000000009</v>
      </c>
      <c r="J15" s="55"/>
    </row>
    <row r="16" spans="1:11" x14ac:dyDescent="0.25">
      <c r="A16" s="38" t="s">
        <v>26</v>
      </c>
      <c r="B16" s="38">
        <v>11.25</v>
      </c>
      <c r="C16" s="57">
        <v>7.5</v>
      </c>
      <c r="D16" s="57">
        <v>14.4</v>
      </c>
      <c r="E16" s="57">
        <v>3</v>
      </c>
      <c r="F16" s="57">
        <v>6.6</v>
      </c>
      <c r="G16" s="57">
        <v>1.35</v>
      </c>
      <c r="H16" s="41">
        <v>5</v>
      </c>
      <c r="I16" s="58">
        <f t="shared" si="0"/>
        <v>49.1</v>
      </c>
      <c r="J16" s="55"/>
    </row>
    <row r="17" spans="1:10" x14ac:dyDescent="0.25">
      <c r="A17" s="38" t="s">
        <v>27</v>
      </c>
      <c r="B17" s="38">
        <v>7.5</v>
      </c>
      <c r="C17" s="57">
        <v>6.2</v>
      </c>
      <c r="D17" s="57">
        <v>9</v>
      </c>
      <c r="E17" s="57">
        <v>1.5</v>
      </c>
      <c r="F17" s="57">
        <v>5.4</v>
      </c>
      <c r="G17" s="57">
        <v>1.8</v>
      </c>
      <c r="H17" s="41">
        <v>5</v>
      </c>
      <c r="I17" s="58">
        <f t="shared" si="0"/>
        <v>36.400000000000006</v>
      </c>
      <c r="J17" s="55"/>
    </row>
    <row r="18" spans="1:10" x14ac:dyDescent="0.25">
      <c r="A18" s="38" t="s">
        <v>28</v>
      </c>
      <c r="B18" s="38">
        <v>11.25</v>
      </c>
      <c r="C18" s="57">
        <v>7.5</v>
      </c>
      <c r="D18" s="57">
        <v>18.2</v>
      </c>
      <c r="E18" s="57">
        <v>3.45</v>
      </c>
      <c r="F18" s="57">
        <v>7.7</v>
      </c>
      <c r="G18" s="57">
        <v>3.6</v>
      </c>
      <c r="H18" s="41">
        <v>5</v>
      </c>
      <c r="I18" s="58">
        <f t="shared" si="0"/>
        <v>56.70000000000001</v>
      </c>
      <c r="J18" s="55"/>
    </row>
    <row r="19" spans="1:10" x14ac:dyDescent="0.25">
      <c r="A19" s="38" t="s">
        <v>29</v>
      </c>
      <c r="B19" s="38">
        <v>13.05</v>
      </c>
      <c r="C19" s="57">
        <v>6.2</v>
      </c>
      <c r="D19" s="57">
        <v>10.8</v>
      </c>
      <c r="E19" s="57">
        <v>1.95</v>
      </c>
      <c r="F19" s="57">
        <v>6.6</v>
      </c>
      <c r="G19" s="57">
        <v>3.6</v>
      </c>
      <c r="H19" s="41">
        <v>5</v>
      </c>
      <c r="I19" s="58">
        <f t="shared" si="0"/>
        <v>47.2</v>
      </c>
      <c r="J19" s="55"/>
    </row>
    <row r="20" spans="1:10" x14ac:dyDescent="0.25">
      <c r="A20" s="38" t="s">
        <v>30</v>
      </c>
      <c r="B20" s="38">
        <v>15</v>
      </c>
      <c r="C20" s="57">
        <v>7.5</v>
      </c>
      <c r="D20" s="57">
        <v>20</v>
      </c>
      <c r="E20" s="57">
        <v>3</v>
      </c>
      <c r="F20" s="57">
        <v>7.7</v>
      </c>
      <c r="G20" s="57">
        <v>4.0999999999999996</v>
      </c>
      <c r="H20" s="41">
        <v>0</v>
      </c>
      <c r="I20" s="58">
        <f t="shared" si="0"/>
        <v>57.300000000000004</v>
      </c>
      <c r="J20" s="55"/>
    </row>
    <row r="21" spans="1:10" x14ac:dyDescent="0.25">
      <c r="A21" s="38" t="s">
        <v>31</v>
      </c>
      <c r="B21" s="38">
        <v>9.3000000000000007</v>
      </c>
      <c r="C21" s="57">
        <v>6.2</v>
      </c>
      <c r="D21" s="57">
        <v>10.8</v>
      </c>
      <c r="E21" s="57">
        <v>3.95</v>
      </c>
      <c r="F21" s="57">
        <v>7.7</v>
      </c>
      <c r="G21" s="57">
        <v>3.6</v>
      </c>
      <c r="H21" s="41">
        <v>5</v>
      </c>
      <c r="I21" s="58">
        <f t="shared" si="0"/>
        <v>46.550000000000004</v>
      </c>
      <c r="J21" s="55"/>
    </row>
    <row r="22" spans="1:10" x14ac:dyDescent="0.25">
      <c r="A22" s="38" t="s">
        <v>32</v>
      </c>
      <c r="B22" s="38">
        <v>7.5</v>
      </c>
      <c r="C22" s="57">
        <v>5</v>
      </c>
      <c r="D22" s="57">
        <v>9</v>
      </c>
      <c r="E22" s="57">
        <v>2.4500000000000002</v>
      </c>
      <c r="F22" s="57">
        <v>4.4000000000000004</v>
      </c>
      <c r="G22" s="57">
        <v>1.35</v>
      </c>
      <c r="H22" s="41">
        <v>5</v>
      </c>
      <c r="I22" s="58">
        <f t="shared" si="0"/>
        <v>34.700000000000003</v>
      </c>
      <c r="J22" s="55"/>
    </row>
    <row r="23" spans="1:10" x14ac:dyDescent="0.25">
      <c r="A23" s="38" t="s">
        <v>33</v>
      </c>
      <c r="B23" s="38">
        <v>7.5</v>
      </c>
      <c r="C23" s="57">
        <v>5</v>
      </c>
      <c r="D23" s="57">
        <v>12.6</v>
      </c>
      <c r="E23" s="57">
        <v>3</v>
      </c>
      <c r="F23" s="57">
        <v>5.4</v>
      </c>
      <c r="G23" s="57">
        <v>2.7</v>
      </c>
      <c r="H23" s="41">
        <v>5</v>
      </c>
      <c r="I23" s="58">
        <f t="shared" si="0"/>
        <v>41.2</v>
      </c>
      <c r="J23" s="55"/>
    </row>
    <row r="24" spans="1:10" x14ac:dyDescent="0.25">
      <c r="A24" s="38" t="s">
        <v>34</v>
      </c>
      <c r="B24" s="38">
        <v>7.5</v>
      </c>
      <c r="C24" s="57">
        <v>6.2</v>
      </c>
      <c r="D24" s="57">
        <v>10.8</v>
      </c>
      <c r="E24" s="57">
        <v>1.95</v>
      </c>
      <c r="F24" s="57">
        <v>6.6</v>
      </c>
      <c r="G24" s="57">
        <v>2.7</v>
      </c>
      <c r="H24" s="41">
        <v>5</v>
      </c>
      <c r="I24" s="58">
        <f t="shared" si="0"/>
        <v>40.75</v>
      </c>
      <c r="J24" s="55"/>
    </row>
    <row r="25" spans="1:10" x14ac:dyDescent="0.25">
      <c r="A25" s="38" t="s">
        <v>35</v>
      </c>
      <c r="B25" s="38">
        <v>5.55</v>
      </c>
      <c r="C25" s="57">
        <v>3.7</v>
      </c>
      <c r="D25" s="57">
        <v>5.4</v>
      </c>
      <c r="E25" s="57">
        <v>1.95</v>
      </c>
      <c r="F25" s="57">
        <v>3.3</v>
      </c>
      <c r="G25" s="57">
        <v>0</v>
      </c>
      <c r="H25" s="41">
        <v>0</v>
      </c>
      <c r="I25" s="58">
        <f t="shared" si="0"/>
        <v>19.900000000000002</v>
      </c>
      <c r="J25" s="55"/>
    </row>
    <row r="26" spans="1:10" x14ac:dyDescent="0.25">
      <c r="A26" s="38" t="s">
        <v>36</v>
      </c>
      <c r="B26" s="38">
        <v>13.05</v>
      </c>
      <c r="C26" s="57">
        <v>6.2</v>
      </c>
      <c r="D26" s="57">
        <v>12.6</v>
      </c>
      <c r="E26" s="57">
        <v>2.4500000000000002</v>
      </c>
      <c r="F26" s="57">
        <v>5.4</v>
      </c>
      <c r="G26" s="57">
        <v>3.15</v>
      </c>
      <c r="H26" s="41">
        <v>5</v>
      </c>
      <c r="I26" s="58">
        <f t="shared" si="0"/>
        <v>47.85</v>
      </c>
      <c r="J26" s="55"/>
    </row>
    <row r="27" spans="1:10" x14ac:dyDescent="0.25">
      <c r="A27" s="38" t="s">
        <v>37</v>
      </c>
      <c r="B27" s="38">
        <v>9.3000000000000007</v>
      </c>
      <c r="C27" s="57">
        <v>6.2</v>
      </c>
      <c r="D27" s="57">
        <v>12.6</v>
      </c>
      <c r="E27" s="57">
        <v>2.4500000000000002</v>
      </c>
      <c r="F27" s="57">
        <v>6.6</v>
      </c>
      <c r="G27" s="57">
        <v>3.6</v>
      </c>
      <c r="H27" s="41">
        <v>5</v>
      </c>
      <c r="I27" s="58">
        <f t="shared" si="0"/>
        <v>45.75</v>
      </c>
      <c r="J27" s="55"/>
    </row>
    <row r="28" spans="1:10" x14ac:dyDescent="0.25">
      <c r="A28" s="38" t="s">
        <v>38</v>
      </c>
      <c r="B28" s="38">
        <v>9.3000000000000007</v>
      </c>
      <c r="C28" s="57">
        <v>5</v>
      </c>
      <c r="D28" s="57">
        <v>9</v>
      </c>
      <c r="E28" s="57">
        <v>0.45</v>
      </c>
      <c r="F28" s="57">
        <v>4.4000000000000004</v>
      </c>
      <c r="G28" s="57">
        <v>0</v>
      </c>
      <c r="H28" s="41">
        <v>5</v>
      </c>
      <c r="I28" s="58">
        <f t="shared" si="0"/>
        <v>33.15</v>
      </c>
      <c r="J28" s="55"/>
    </row>
    <row r="29" spans="1:10" x14ac:dyDescent="0.25">
      <c r="A29" s="38" t="s">
        <v>39</v>
      </c>
      <c r="B29" s="38">
        <v>13.05</v>
      </c>
      <c r="C29" s="57">
        <v>7.5</v>
      </c>
      <c r="D29" s="57">
        <v>14.4</v>
      </c>
      <c r="E29" s="57">
        <v>3.95</v>
      </c>
      <c r="F29" s="57">
        <v>1</v>
      </c>
      <c r="G29" s="57">
        <v>4.0999999999999996</v>
      </c>
      <c r="H29" s="41">
        <v>5</v>
      </c>
      <c r="I29" s="58">
        <f t="shared" si="0"/>
        <v>49.000000000000007</v>
      </c>
      <c r="J29" s="55"/>
    </row>
    <row r="30" spans="1:10" x14ac:dyDescent="0.25">
      <c r="A30" s="38" t="s">
        <v>40</v>
      </c>
      <c r="B30" s="38">
        <v>8.4</v>
      </c>
      <c r="C30" s="57">
        <v>8.6999999999999993</v>
      </c>
      <c r="D30" s="57">
        <v>14.4</v>
      </c>
      <c r="E30" s="57">
        <v>5</v>
      </c>
      <c r="F30" s="57">
        <v>7.7</v>
      </c>
      <c r="G30" s="57">
        <v>2.7</v>
      </c>
      <c r="H30" s="41">
        <v>5</v>
      </c>
      <c r="I30" s="58">
        <f t="shared" si="0"/>
        <v>51.900000000000006</v>
      </c>
      <c r="J30" s="55"/>
    </row>
    <row r="31" spans="1:10" x14ac:dyDescent="0.25">
      <c r="A31" s="38" t="s">
        <v>41</v>
      </c>
      <c r="B31" s="38">
        <v>13.05</v>
      </c>
      <c r="C31" s="57">
        <v>8.6999999999999993</v>
      </c>
      <c r="D31" s="57">
        <v>12.6</v>
      </c>
      <c r="E31" s="57">
        <v>2.4500000000000002</v>
      </c>
      <c r="F31" s="57">
        <v>7.7</v>
      </c>
      <c r="G31" s="57">
        <v>3.6</v>
      </c>
      <c r="H31" s="41">
        <v>5</v>
      </c>
      <c r="I31" s="58">
        <v>53.1</v>
      </c>
      <c r="J31" s="55"/>
    </row>
    <row r="32" spans="1:10" x14ac:dyDescent="0.25">
      <c r="A32" s="38" t="s">
        <v>42</v>
      </c>
      <c r="B32" s="38">
        <v>15</v>
      </c>
      <c r="C32" s="57">
        <v>7.5</v>
      </c>
      <c r="D32" s="57">
        <v>14.4</v>
      </c>
      <c r="E32" s="57">
        <v>3.95</v>
      </c>
      <c r="F32" s="57">
        <v>8.8000000000000007</v>
      </c>
      <c r="G32" s="57">
        <v>3.15</v>
      </c>
      <c r="H32" s="41">
        <v>5</v>
      </c>
      <c r="I32" s="58">
        <f t="shared" si="0"/>
        <v>57.800000000000004</v>
      </c>
      <c r="J32" s="55"/>
    </row>
    <row r="33" spans="1:10" x14ac:dyDescent="0.25">
      <c r="A33" s="38" t="s">
        <v>43</v>
      </c>
      <c r="B33" s="38">
        <v>7.5</v>
      </c>
      <c r="C33" s="57">
        <v>6.2</v>
      </c>
      <c r="D33" s="57">
        <v>10.8</v>
      </c>
      <c r="E33" s="57">
        <v>3</v>
      </c>
      <c r="F33" s="57">
        <v>7.7</v>
      </c>
      <c r="G33" s="57">
        <v>2.7</v>
      </c>
      <c r="H33" s="41">
        <v>0</v>
      </c>
      <c r="I33" s="58">
        <f t="shared" si="0"/>
        <v>37.900000000000006</v>
      </c>
      <c r="J33" s="55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8B7B0-25A4-4645-9F28-741B0948C821}">
  <sheetPr codeName="Foglio4"/>
  <dimension ref="A1:K34"/>
  <sheetViews>
    <sheetView tabSelected="1" workbookViewId="0">
      <selection activeCell="A3" sqref="A3:XFD3"/>
    </sheetView>
  </sheetViews>
  <sheetFormatPr defaultRowHeight="15" x14ac:dyDescent="0.25"/>
  <cols>
    <col min="1" max="1" width="12.140625" customWidth="1"/>
    <col min="2" max="2" width="19.42578125" customWidth="1"/>
    <col min="3" max="3" width="15.85546875" customWidth="1"/>
  </cols>
  <sheetData>
    <row r="1" spans="1:11" x14ac:dyDescent="0.25">
      <c r="A1" s="83" t="s">
        <v>67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hidden="1" x14ac:dyDescent="0.25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x14ac:dyDescent="0.25">
      <c r="A3" s="42" t="s">
        <v>59</v>
      </c>
      <c r="B3" s="42" t="s">
        <v>60</v>
      </c>
      <c r="C3" s="42" t="s">
        <v>3</v>
      </c>
    </row>
    <row r="4" spans="1:11" x14ac:dyDescent="0.25">
      <c r="A4" s="56">
        <v>1</v>
      </c>
      <c r="B4" s="38" t="s">
        <v>23</v>
      </c>
      <c r="C4" s="49">
        <v>65.05</v>
      </c>
    </row>
    <row r="5" spans="1:11" x14ac:dyDescent="0.25">
      <c r="A5" s="56">
        <v>2</v>
      </c>
      <c r="B5" s="38" t="s">
        <v>61</v>
      </c>
      <c r="C5" s="49">
        <v>63.4</v>
      </c>
    </row>
    <row r="6" spans="1:11" x14ac:dyDescent="0.25">
      <c r="A6" s="56">
        <v>3</v>
      </c>
      <c r="B6" s="38" t="s">
        <v>42</v>
      </c>
      <c r="C6" s="49" t="s">
        <v>62</v>
      </c>
    </row>
    <row r="7" spans="1:11" x14ac:dyDescent="0.25">
      <c r="A7" s="56">
        <v>4</v>
      </c>
      <c r="B7" s="38" t="s">
        <v>63</v>
      </c>
      <c r="C7" s="49">
        <v>57.3</v>
      </c>
    </row>
    <row r="8" spans="1:11" x14ac:dyDescent="0.25">
      <c r="A8" s="56">
        <v>5</v>
      </c>
      <c r="B8" s="38" t="s">
        <v>64</v>
      </c>
      <c r="C8" s="49">
        <v>57</v>
      </c>
    </row>
    <row r="9" spans="1:11" x14ac:dyDescent="0.25">
      <c r="A9" s="56">
        <v>6</v>
      </c>
      <c r="B9" s="38" t="s">
        <v>28</v>
      </c>
      <c r="C9" s="49">
        <v>56.7</v>
      </c>
    </row>
    <row r="10" spans="1:11" x14ac:dyDescent="0.25">
      <c r="A10" s="56">
        <v>7</v>
      </c>
      <c r="B10" s="38" t="s">
        <v>25</v>
      </c>
      <c r="C10" s="49">
        <v>53.6</v>
      </c>
    </row>
    <row r="11" spans="1:11" x14ac:dyDescent="0.25">
      <c r="A11" s="56">
        <v>8</v>
      </c>
      <c r="B11" s="38" t="s">
        <v>41</v>
      </c>
      <c r="C11" s="49">
        <v>53.1</v>
      </c>
    </row>
    <row r="12" spans="1:11" x14ac:dyDescent="0.25">
      <c r="A12" s="56">
        <v>9</v>
      </c>
      <c r="B12" s="38" t="s">
        <v>40</v>
      </c>
      <c r="C12" s="49">
        <v>51.9</v>
      </c>
    </row>
    <row r="13" spans="1:11" x14ac:dyDescent="0.25">
      <c r="A13" s="56">
        <v>10</v>
      </c>
      <c r="B13" s="38" t="s">
        <v>26</v>
      </c>
      <c r="C13" s="49">
        <v>49.1</v>
      </c>
    </row>
    <row r="14" spans="1:11" x14ac:dyDescent="0.25">
      <c r="A14" s="56">
        <v>11</v>
      </c>
      <c r="B14" s="38" t="s">
        <v>39</v>
      </c>
      <c r="C14" s="49">
        <v>49</v>
      </c>
    </row>
    <row r="15" spans="1:11" x14ac:dyDescent="0.25">
      <c r="A15" s="56">
        <v>12</v>
      </c>
      <c r="B15" s="38" t="s">
        <v>14</v>
      </c>
      <c r="C15" s="49">
        <v>48.85</v>
      </c>
    </row>
    <row r="16" spans="1:11" x14ac:dyDescent="0.25">
      <c r="A16" s="56">
        <v>13</v>
      </c>
      <c r="B16" s="38" t="s">
        <v>36</v>
      </c>
      <c r="C16" s="49">
        <v>47.85</v>
      </c>
    </row>
    <row r="17" spans="1:3" x14ac:dyDescent="0.25">
      <c r="A17" s="56">
        <v>14</v>
      </c>
      <c r="B17" s="38" t="s">
        <v>29</v>
      </c>
      <c r="C17" s="49">
        <v>47.2</v>
      </c>
    </row>
    <row r="18" spans="1:3" x14ac:dyDescent="0.25">
      <c r="A18" s="56">
        <v>15</v>
      </c>
      <c r="B18" s="38" t="s">
        <v>31</v>
      </c>
      <c r="C18" s="49">
        <v>46.55</v>
      </c>
    </row>
    <row r="19" spans="1:3" x14ac:dyDescent="0.25">
      <c r="A19" s="56">
        <v>16</v>
      </c>
      <c r="B19" s="38" t="s">
        <v>37</v>
      </c>
      <c r="C19" s="49">
        <v>45.75</v>
      </c>
    </row>
    <row r="20" spans="1:3" x14ac:dyDescent="0.25">
      <c r="A20" s="56">
        <v>17</v>
      </c>
      <c r="B20" s="38" t="s">
        <v>15</v>
      </c>
      <c r="C20" s="49">
        <v>45.4</v>
      </c>
    </row>
    <row r="21" spans="1:3" x14ac:dyDescent="0.25">
      <c r="A21" s="56">
        <v>18</v>
      </c>
      <c r="B21" s="38" t="s">
        <v>22</v>
      </c>
      <c r="C21" s="49">
        <v>42.95</v>
      </c>
    </row>
    <row r="22" spans="1:3" x14ac:dyDescent="0.25">
      <c r="A22" s="56">
        <v>19</v>
      </c>
      <c r="B22" s="38" t="s">
        <v>17</v>
      </c>
      <c r="C22" s="49">
        <v>41.35</v>
      </c>
    </row>
    <row r="23" spans="1:3" x14ac:dyDescent="0.25">
      <c r="A23" s="56">
        <v>20</v>
      </c>
      <c r="B23" s="38" t="s">
        <v>33</v>
      </c>
      <c r="C23" s="49">
        <v>41.2</v>
      </c>
    </row>
    <row r="24" spans="1:3" x14ac:dyDescent="0.25">
      <c r="A24" s="56">
        <v>21</v>
      </c>
      <c r="B24" s="38" t="s">
        <v>34</v>
      </c>
      <c r="C24" s="49">
        <v>40.75</v>
      </c>
    </row>
    <row r="25" spans="1:3" x14ac:dyDescent="0.25">
      <c r="A25" s="56">
        <v>22</v>
      </c>
      <c r="B25" s="38" t="s">
        <v>16</v>
      </c>
      <c r="C25" s="49">
        <v>40.049999999999997</v>
      </c>
    </row>
    <row r="26" spans="1:3" x14ac:dyDescent="0.25">
      <c r="A26" s="56">
        <v>23</v>
      </c>
      <c r="B26" s="38" t="s">
        <v>65</v>
      </c>
      <c r="C26" s="49">
        <v>37.9</v>
      </c>
    </row>
    <row r="27" spans="1:3" x14ac:dyDescent="0.25">
      <c r="A27" s="56">
        <v>24</v>
      </c>
      <c r="B27" s="38" t="s">
        <v>27</v>
      </c>
      <c r="C27" s="49">
        <v>36.4</v>
      </c>
    </row>
    <row r="28" spans="1:3" x14ac:dyDescent="0.25">
      <c r="A28" s="56">
        <v>25</v>
      </c>
      <c r="B28" s="38" t="s">
        <v>24</v>
      </c>
      <c r="C28" s="49">
        <v>35.700000000000003</v>
      </c>
    </row>
    <row r="29" spans="1:3" x14ac:dyDescent="0.25">
      <c r="A29" s="56">
        <v>26</v>
      </c>
      <c r="B29" s="38" t="s">
        <v>32</v>
      </c>
      <c r="C29" s="49">
        <v>34.700000000000003</v>
      </c>
    </row>
    <row r="30" spans="1:3" x14ac:dyDescent="0.25">
      <c r="A30" s="56">
        <v>27</v>
      </c>
      <c r="B30" s="38" t="s">
        <v>38</v>
      </c>
      <c r="C30" s="49">
        <v>33.15</v>
      </c>
    </row>
    <row r="31" spans="1:3" x14ac:dyDescent="0.25">
      <c r="A31" s="56">
        <v>28</v>
      </c>
      <c r="B31" s="38" t="s">
        <v>19</v>
      </c>
      <c r="C31" s="49">
        <v>29.35</v>
      </c>
    </row>
    <row r="32" spans="1:3" x14ac:dyDescent="0.25">
      <c r="A32" s="56">
        <v>29</v>
      </c>
      <c r="B32" s="38" t="s">
        <v>18</v>
      </c>
      <c r="C32" s="49">
        <v>26.65</v>
      </c>
    </row>
    <row r="33" spans="1:3" x14ac:dyDescent="0.25">
      <c r="A33" s="56">
        <v>30</v>
      </c>
      <c r="B33" s="38" t="s">
        <v>66</v>
      </c>
      <c r="C33" s="49">
        <v>26.05</v>
      </c>
    </row>
    <row r="34" spans="1:3" x14ac:dyDescent="0.25">
      <c r="A34" s="56">
        <v>31</v>
      </c>
      <c r="B34" s="38" t="s">
        <v>35</v>
      </c>
      <c r="C34" s="49">
        <v>19.899999999999999</v>
      </c>
    </row>
  </sheetData>
  <mergeCells count="1">
    <mergeCell ref="A1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A1</vt:lpstr>
      <vt:lpstr>A2</vt:lpstr>
      <vt:lpstr>B</vt:lpstr>
      <vt:lpstr>C1</vt:lpstr>
      <vt:lpstr>C2</vt:lpstr>
      <vt:lpstr>D</vt:lpstr>
      <vt:lpstr>E</vt:lpstr>
      <vt:lpstr>TOTALI</vt:lpstr>
      <vt:lpstr>GRADUATORIA OFF TECNICA LOTTO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 Fochesato</dc:creator>
  <cp:lastModifiedBy>Silvana Borghesio</cp:lastModifiedBy>
  <cp:lastPrinted>2022-04-06T08:34:50Z</cp:lastPrinted>
  <dcterms:created xsi:type="dcterms:W3CDTF">2022-03-12T09:43:54Z</dcterms:created>
  <dcterms:modified xsi:type="dcterms:W3CDTF">2022-04-07T10:18:52Z</dcterms:modified>
</cp:coreProperties>
</file>